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tsclient\Z\180290306 - BD ČERVENÁ KOLONIE - BOHUMÍN - KOPIE\XLS\SPC\201004 - VÝPIS MATERIÁLŮ A PRVKŮ STAVBY - REV1\EDIT\"/>
    </mc:Choice>
  </mc:AlternateContent>
  <xr:revisionPtr revIDLastSave="0" documentId="13_ncr:1_{E3E5A8D0-7ADB-4590-87A6-D1987D13AC28}" xr6:coauthVersionLast="45" xr6:coauthVersionMax="45" xr10:uidLastSave="{00000000-0000-0000-0000-000000000000}"/>
  <bookViews>
    <workbookView xWindow="-103" yWindow="-103" windowWidth="33120" windowHeight="18120" tabRatio="883" activeTab="5" xr2:uid="{00000000-000D-0000-FFFF-FFFF00000000}"/>
  </bookViews>
  <sheets>
    <sheet name="TL" sheetId="11" r:id="rId1"/>
    <sheet name="KROV" sheetId="4" r:id="rId2"/>
    <sheet name="STROP" sheetId="5" r:id="rId3"/>
    <sheet name="ZÁM" sheetId="7" r:id="rId4"/>
    <sheet name="KONSTRUKCE TERASY" sheetId="37" r:id="rId5"/>
    <sheet name="TRUH" sheetId="8" r:id="rId6"/>
    <sheet name="ŽB" sheetId="16"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5" i="37" l="1"/>
  <c r="H36" i="37"/>
  <c r="H37" i="37"/>
  <c r="H38" i="37"/>
  <c r="H39" i="37"/>
  <c r="H34" i="37"/>
  <c r="H12" i="37"/>
  <c r="H13" i="37"/>
  <c r="H14" i="37"/>
  <c r="H15" i="37"/>
  <c r="H16" i="37"/>
  <c r="H17" i="37"/>
  <c r="H18" i="37"/>
  <c r="H19" i="37"/>
  <c r="H20" i="37"/>
  <c r="H11" i="37"/>
  <c r="H40" i="37" l="1"/>
  <c r="H22" i="37"/>
  <c r="H42" i="37" l="1"/>
  <c r="H36" i="4"/>
  <c r="H25" i="4" l="1"/>
  <c r="H26" i="4"/>
  <c r="H21" i="4" l="1"/>
  <c r="H35" i="4" l="1"/>
  <c r="H40" i="4" s="1"/>
  <c r="H19" i="4"/>
  <c r="H20" i="4"/>
  <c r="H17" i="4" l="1"/>
  <c r="H18" i="4"/>
  <c r="H14" i="4"/>
  <c r="H13" i="4"/>
  <c r="H10" i="4"/>
  <c r="G10" i="16" l="1"/>
  <c r="G13" i="16" l="1"/>
  <c r="H15" i="4" l="1"/>
  <c r="H12" i="4"/>
  <c r="H28" i="4" l="1"/>
</calcChain>
</file>

<file path=xl/sharedStrings.xml><?xml version="1.0" encoding="utf-8"?>
<sst xmlns="http://schemas.openxmlformats.org/spreadsheetml/2006/main" count="233" uniqueCount="145">
  <si>
    <t>NO</t>
  </si>
  <si>
    <t>NÁZEV PRVKU</t>
  </si>
  <si>
    <t>H (M)</t>
  </si>
  <si>
    <t>L (M)</t>
  </si>
  <si>
    <t>B (M)</t>
  </si>
  <si>
    <t>KS</t>
  </si>
  <si>
    <t>M3</t>
  </si>
  <si>
    <t>POZNÁMKA</t>
  </si>
  <si>
    <t>CELKEM</t>
  </si>
  <si>
    <t>T10</t>
  </si>
  <si>
    <t>T11</t>
  </si>
  <si>
    <t>T21</t>
  </si>
  <si>
    <t>MB</t>
  </si>
  <si>
    <t>PROMĚŘIT NA STAVBĚ DLE SKUTEČNÉHO STAVU</t>
  </si>
  <si>
    <t>Z 01</t>
  </si>
  <si>
    <t xml:space="preserve">VENKOVNÍ OCELOVÉ PRVKY BUDOU OPATŘENY ZÁKLADNÍM A KONEČNÝM OCHRANNÝM NÁTĚREM. BARVA ANTRACITOVĚ ČERNÁ.                                                                                                                   </t>
  </si>
  <si>
    <t>Z 02</t>
  </si>
  <si>
    <t>TR 01</t>
  </si>
  <si>
    <t>TITULNÍ LIST</t>
  </si>
  <si>
    <t>VÝPIS KLEMPÍŘSKÝCH PRVKŮ</t>
  </si>
  <si>
    <t>VÝPIS ZÁMEČNICKÝCH PRVKŮ</t>
  </si>
  <si>
    <t>VÝPIS TRUHLÁŘSKÝCH PRVKŮ</t>
  </si>
  <si>
    <t>VÝPIS ŽELEZOBETONOVÝCH PRVKŮ</t>
  </si>
  <si>
    <t>ŽB 01</t>
  </si>
  <si>
    <r>
      <t xml:space="preserve">VÝPIS ŽELEZOBETONOVÝCH PRVKŮ A KONSTRUKCÍ NAVRHOVANÉ STAVBY SE ZÁKLADNÍM PARAMETRICKÝM POPISEM. ŽB KONSTRUKCE A PRVKY JSOU NAVRŽENY V SAMOSTATNÉ ČÁSTI PROJEKTOVÉ DOKUMENTACE.
MONOLITICKÉ ŽELEZOBETONOVÉ PRŮVLAKY JSOU SOUČÁSTÍ ŽB VĚNCE STAVBY, ŽB PRŮVLAKY BUDOU ULOŽENY NA ZPEVNĚNOU ROZNÁŠECÍ PLOCHU - NA VYZDĚNÉ CIHELNÉ PLNÉ ZDIVO VE TŘECH VRSTVÁCH (NA MVC NASTAVOVANOU) S ULOŽENÍM 250 – 400 MM NA OBOU STRANÁCH - DLE DÉLKY PRVKU.
</t>
    </r>
    <r>
      <rPr>
        <b/>
        <sz val="10"/>
        <rFont val="Century Gothic"/>
        <family val="2"/>
        <charset val="238"/>
      </rPr>
      <t>ŽB NOSNÉ PRVKY BUDOU VYBETONOVÁNY MIN. Z BETONU B20.</t>
    </r>
    <r>
      <rPr>
        <sz val="10"/>
        <rFont val="Century Gothic"/>
        <family val="2"/>
        <charset val="238"/>
      </rPr>
      <t xml:space="preserve"> </t>
    </r>
  </si>
  <si>
    <t xml:space="preserve">VÝPIS PRVKŮ STROPU </t>
  </si>
  <si>
    <t>ANO</t>
  </si>
  <si>
    <t>VÝPIS PRVKŮ KROVU</t>
  </si>
  <si>
    <t>01. VÝPIS PRVKŮ KROVU</t>
  </si>
  <si>
    <t>02. VÝPIS PRVKŮ STROPU</t>
  </si>
  <si>
    <t xml:space="preserve">04. VÝPIS ZÁMEČNICKÝCH PRVKŮ </t>
  </si>
  <si>
    <t xml:space="preserve">05. VÝPIS TRUHLÁŘSKÝCH PRVKŮ </t>
  </si>
  <si>
    <t>06. VÝPIS ŽELEZOBETONOVÝCH PRVKŮ</t>
  </si>
  <si>
    <t>M2</t>
  </si>
  <si>
    <t>SLOUPEK KROVU - NOVÝ</t>
  </si>
  <si>
    <t>L-NAK (M)</t>
  </si>
  <si>
    <t>L-SKU (M)</t>
  </si>
  <si>
    <t>NOVÝ PRVEK HOBLOVANÝ  - CELÝ</t>
  </si>
  <si>
    <t>T22</t>
  </si>
  <si>
    <t>T31</t>
  </si>
  <si>
    <t>TRUHLÁŘSKÉ PRVKY BUDOU OPATŘENY ODPOVÍDAJÍCÍ POVRCHOVOU ÚPRAVOU, KTERÁ ZAJISTÍ DLOUHODOBOU ŽIVOTNOST PRVKŮ.                                                                                                                         BARVA PRVKU BUDE UPŘESNĚNA INVESTOREM A PROJEKTANTEM PŘED REALIZACÍ STAVBY.</t>
  </si>
  <si>
    <t>OCELOVÁ ZÁVITOVÁ TYČ DN 12 MM, PODLOŽKA, MATICE - ZABETONOVANÁ DO ŽB VĚNCE - KOTVENÍ POZEDNICE K PŮDNÍMU ZDIVU</t>
  </si>
  <si>
    <t>TR 02</t>
  </si>
  <si>
    <t>CELKEM ZA STROPNÍ TRÁMY (M3)</t>
  </si>
  <si>
    <t>CELKEM ZA STŘEŠNÍ HRANOLY (M3)</t>
  </si>
  <si>
    <t>Z 03</t>
  </si>
  <si>
    <t>Z 04</t>
  </si>
  <si>
    <t>TR 03</t>
  </si>
  <si>
    <t>TR 04</t>
  </si>
  <si>
    <t>Z 05</t>
  </si>
  <si>
    <t xml:space="preserve">TECHNICKÁ SPECIFIKACE MATERIÁLŮ A PRVKŮ 01 </t>
  </si>
  <si>
    <t xml:space="preserve">MĚSTO BOHUMÍN * MASARYKOVA 158 * 735 81 BOHUMÍN                                                              </t>
  </si>
  <si>
    <t xml:space="preserve">ARCHIVNÍ ČÍSLO * 180290306                                                            </t>
  </si>
  <si>
    <t>T01</t>
  </si>
  <si>
    <t>T02</t>
  </si>
  <si>
    <t>SLOUPEK VIKÝŘE - NOVÝ</t>
  </si>
  <si>
    <t>T03</t>
  </si>
  <si>
    <t>T04</t>
  </si>
  <si>
    <t>T05</t>
  </si>
  <si>
    <t>T06</t>
  </si>
  <si>
    <t>T07</t>
  </si>
  <si>
    <t>T08</t>
  </si>
  <si>
    <t>POZEDNICE VIKÝŘE - NOVÁ</t>
  </si>
  <si>
    <t>T09</t>
  </si>
  <si>
    <t>KROKEV VIKÝŘE - NOVÁ</t>
  </si>
  <si>
    <t xml:space="preserve">MĚSTO BOHUMÍN * MASARYKOVA 158 * 735 81 BOHUMÍN                                                      </t>
  </si>
  <si>
    <t xml:space="preserve">ARCHIVNÍ ČÍSLO * 180290306                                         </t>
  </si>
  <si>
    <t>KROKEV STÁVAJÍCÍ STŘECHY - NOVÁ</t>
  </si>
  <si>
    <t>KLEŠTINY VIKÝŘE - NOVÉ</t>
  </si>
  <si>
    <t>T12</t>
  </si>
  <si>
    <t>KLEŠTINY MIMO VIKÝŘ - NOVÉ</t>
  </si>
  <si>
    <t>T13</t>
  </si>
  <si>
    <t>T14</t>
  </si>
  <si>
    <t>T15</t>
  </si>
  <si>
    <t>T16</t>
  </si>
  <si>
    <t>T17</t>
  </si>
  <si>
    <t>PÁSKY</t>
  </si>
  <si>
    <t>VAZNÝ TRÁM</t>
  </si>
  <si>
    <t>T30</t>
  </si>
  <si>
    <t>T32</t>
  </si>
  <si>
    <t>T33</t>
  </si>
  <si>
    <t>CELOPLOŠNÉ BEDNĚNÍ Z DESEK - NOVÝ VIKÝŘ ZÁKLOP NA KROKVÍCH</t>
  </si>
  <si>
    <t>TL (M)</t>
  </si>
  <si>
    <t>CELOPLOŠNÉ BEDNĚNÍ Z DESEK - NOVÝ VIKÝŘ PODKLAD PRO PLECHOVOU KRYTINU</t>
  </si>
  <si>
    <t>CELOPLOŠNÉ BEDNĚNÍ Z DESEK - STÁVAJÍCÍ STŘECHA PODKLAD PRO PLECHOVOU KRYTINU</t>
  </si>
  <si>
    <t>CELOPLOŠNÉ BEDNĚNÍ Z DESEK P+D - PODBITÍ</t>
  </si>
  <si>
    <t>CELKEM PALUBKY (M2)</t>
  </si>
  <si>
    <t>DŘEVĚNÁ VÝZTUHA PRO PARAVAN UMÍSTĚNÝ NA TERASE 3NP</t>
  </si>
  <si>
    <t>DŘEVĚNÁ VÝZTUHA PRO PARAVAN UMÍSTĚNÝ NA TERASE 1NP A 2NP</t>
  </si>
  <si>
    <t>OCELOVÁ PÁSOVINA 50/5/2000, 
KOTVENÍ POZEDNICE K DŘEVĚNÉ STROPNÍ KONSTRUKCI</t>
  </si>
  <si>
    <t>KONSTRUKCE TERASY - V SAMOSTATNÉ PROJEKTOVÉ DOKUMENTACI</t>
  </si>
  <si>
    <t>Z 06</t>
  </si>
  <si>
    <t>NOVÝ PRVEK  - CELÝ</t>
  </si>
  <si>
    <t>NOVÝ PRVEK - CELÝ</t>
  </si>
  <si>
    <t>NOVÝ PRVEK HOBLOVANÝ  - ČÁSTEČNĚ</t>
  </si>
  <si>
    <r>
      <t xml:space="preserve">HOBLOVANÉ PRVKY STŘEŠNÍ KONSTRUKCE (VIDITELNÉ PRVKY KONSTRUKCE) BUDOU PŘED REALIZACÍ POVRCHOVÉ ÚPRAVY ŘÁDNĚ OBROUŠENY A ZAČIŠTĚNY.  
PŘIZNANÉ DŘEVĚNÉ PRVKY (NOSNÉ SLOUPY, TRÁMY) V PODKROVÍ 3NP, BUDOU OBLOŽENY POŽÁRNÍM SÁDROKARTONEM TL. 15 MM, TAK ABY SPLŇOVALI POŽADOVANOU POŽÁRNÍ ODOLNOST. VIZ. ČÁST PROJEKTOVÉ DOKUMENTACE D.1.3 POŽÁRNĚ BEZPEČNOSTNÍ ŘEŠENÍ
POVRCHOVÁ ÚPRAVA BUDE REALIZOVÁNA DLE POKYNŮ VÝROBCE LAZUROVACÍHO LAKU, BARVA BUDE UPŘESNĚNA S INVESTOREM A PROJEKTANTEM DLE DODANÉHO VZORNÍKU VÝROBCE.                                     DŘEVĚNÉ PRVKY KONSTRUKCE, KTERÉ NEBUDOU PŘIZNÁNY BUDOU OPATŘENY SPECIÁLNÍM PROBARVENÝM NÁTĚREM PROTI DŘEVOKAZNÝM HOUBÁM, PLÍSNÍM A ŠKŮDCŮM.                                                                                                                               </t>
    </r>
    <r>
      <rPr>
        <b/>
        <sz val="10"/>
        <rFont val="Century Gothic"/>
        <family val="2"/>
        <charset val="238"/>
      </rPr>
      <t>DÉLKOVÉ ROZMĚRY JEDNOTLIVÝCH PRVKŮ KONSTRUKCE STAVBY JSOU V TABULCE UVEDENY V NAVÝŠENÝCH NÁKUPNÍCH ROZMĚRECH, VČ. REZERVY NA PROŘEZ.</t>
    </r>
  </si>
  <si>
    <t>VÁLCOVANÝ L-PROFIL 80/80 MM PRO ZALOŽENÍ MEZONETOVÉHO SCHODIŠTĚ</t>
  </si>
  <si>
    <t xml:space="preserve">ZÁVITOVÉ TYČE KOTVENÉ DO ZDIVA POMOCÍ CHEMICKÉ KOTVY </t>
  </si>
  <si>
    <t>DŘEVĚNÝ PARAVAN NA TERASE 1NP A 2NP SLOŽENÝ Z DŘEVĚNÝCH LAMEL OBDELNÍKOVÉHO PRŮŘEZU 50 x 75 MM V CELKOVÉM POČTU 18 LAMEL V JEDNOM PARAVANU. KAŽDÁ LAMELA JE DLOUHÁ 2,45 M, 
MATERIÁL: DUB</t>
  </si>
  <si>
    <t>DŘEVĚNÝ PARAVAN NA TERASE 3NP SLOŽENÝ Z DŘEVĚNÝCH LAMEL OBDELNÍKOVÉHO PRŮŘEZU 50 x 75 MM V CELKOVÉM POČTU 18 LAMEL V JEDNOM PARAVANU. KAŽDÁ LAMELA JE DLOUHÁ 2,45 M
MATERIÁL: DUB</t>
  </si>
  <si>
    <t xml:space="preserve">ŽB MONOLITICKÁ DESKA - KONSTRUKCE TERASY
DESKA VE SPÁDU 1%
ROZMĚRY DESKY: 3600 x 2600 mm
</t>
  </si>
  <si>
    <t>ŽB 03</t>
  </si>
  <si>
    <t>Z 07</t>
  </si>
  <si>
    <t>Z 08</t>
  </si>
  <si>
    <t>Z 09</t>
  </si>
  <si>
    <t>POŠTOVNÍ SCHRÁNKA PLECHOVÁ, ANTRACIT S ČP 378, SCHRÁNKA PRO 4 BYTY</t>
  </si>
  <si>
    <t>STOJAN NA KOLA, HOTOVÝ PRVEK, KOVOVÝ ANTRACIT</t>
  </si>
  <si>
    <t>VENKOVNÍ KOVOVÁ ČISTÍCÍ ROHOŽ ZAPUŠTĚNÁ DO NOVÉ KAMENNÉ DLAŽBY 600x400 MM</t>
  </si>
  <si>
    <t xml:space="preserve">STÁVAJÍCÍ STŘEDOVÁ ZEĎ BUDE NOVĚ PROPOJENA ŽB MONOLIT. VĚNECEM 150/250 mm S ŽB. MONOLIT. VĚNCEM 
OBVODOVÉHO ZDIVA VIKÝŘE
</t>
  </si>
  <si>
    <t>NEOBSAZENO</t>
  </si>
  <si>
    <r>
      <t xml:space="preserve">BD ČERVENÁ KOLONIE NA ULICI OKRUŽNÍ * BOHUMÍN - </t>
    </r>
    <r>
      <rPr>
        <b/>
        <sz val="11"/>
        <color theme="1"/>
        <rFont val="Century Gothic"/>
        <family val="2"/>
        <charset val="238"/>
      </rPr>
      <t>SO07 BYTOVÝ DŮM 376</t>
    </r>
  </si>
  <si>
    <r>
      <t xml:space="preserve">NOVÉ INTERIÉROVÉ MEZONETOVÉ SCHODIŠTĚ Z II.NP DO III.NP, 
</t>
    </r>
    <r>
      <rPr>
        <b/>
        <sz val="10"/>
        <color theme="1"/>
        <rFont val="Century Gothic"/>
        <family val="2"/>
        <charset val="238"/>
      </rPr>
      <t xml:space="preserve">PŮDORYS 2000/2400 MM  </t>
    </r>
    <r>
      <rPr>
        <sz val="10"/>
        <color theme="1"/>
        <rFont val="Century Gothic"/>
        <family val="2"/>
        <charset val="238"/>
      </rPr>
      <t xml:space="preserve">         
KONSTRUKČNÍ VÝŠKA JE 3,510 MM                </t>
    </r>
    <r>
      <rPr>
        <b/>
        <sz val="10"/>
        <color theme="1"/>
        <rFont val="Century Gothic"/>
        <family val="2"/>
        <charset val="238"/>
      </rPr>
      <t xml:space="preserve">POČET STUPŇŮ 18x260x195 MM               </t>
    </r>
    <r>
      <rPr>
        <sz val="10"/>
        <color theme="1"/>
        <rFont val="Century Gothic"/>
        <family val="2"/>
        <charset val="238"/>
      </rPr>
      <t xml:space="preserve">ZÁBRADLÍ VÝŠKY 900 MM                      NOSNÁ KONSTRUKCE - DŘEVĚNÁ OBOUSTRANNÁ SCHODNICE                                           MATERÁL STUPNIC, PODSTUPNIC A ZÁBRADLÍ BUK, DUB, APOD.  - TVRDÉ ŘEZIVO                                                                               ÚPRAVA HORNÍ DESKY VODĚODOLNÝ TVRZENÝ LAK, BARVA DLE KONEČNÉHO NÁVRHU INTERIÉRU                 </t>
    </r>
  </si>
  <si>
    <t>KG/M</t>
  </si>
  <si>
    <t>KG</t>
  </si>
  <si>
    <t>CELKEM KONSTRUKCE TERASY(KG)</t>
  </si>
  <si>
    <t>KOVOVO - SKLENĚNÉ ZÁBRADLÍ TERASY
KOVOVÝ RÁM, VÝPLŇ MLÉČNÉ SKLO - SOUČÁSTÍ KONSTRUKCE TERASY - SAMOSTATNÉ DOKUMENTACI</t>
  </si>
  <si>
    <t>KONSTRUKCE TERASY</t>
  </si>
  <si>
    <t>Z03</t>
  </si>
  <si>
    <t>KONSTRUKCE TERASY - VÝPIS JENDOTLIVÝCH PROFILŮ</t>
  </si>
  <si>
    <t>OCELOVÁ JEKLOVÁ KONSTRUKCE 120x120x3 800, TLOUŠŤKA STĚNY 6 mm (SLOUPY 1NP)</t>
  </si>
  <si>
    <t>OCELOVÁ JEKLOVÁ KONSTRUKCE 120x120x5 870, TLOUŠŤKA STĚNY5mm (SLUPY 2+3NP PŘEDNÍ)</t>
  </si>
  <si>
    <t>OCELOVÁ JEKLOVÁ KONSTRUKCE 120x120x6 210, TLOUŠŤKA STĚNY 5 mm (SLUPY 2+3NP ZADNÍ)</t>
  </si>
  <si>
    <t>OCELOVÁ JEKLOVÁ KONSTRUKCE 180x100x3 600, TLOUŠŤKA STĚNY 5 mm (HORIZONTÁLNÍ PROFIL)</t>
  </si>
  <si>
    <t xml:space="preserve">OCELOVÝ VÁLCOVANÝ UPE 180  (PŘÍČNÝ PROFIL NOSNÉ KOSTRUKCE PODLAHY TERASY)         </t>
  </si>
  <si>
    <t xml:space="preserve">OCELOVÝ VÁLCOVANÝ 2xUPE 180  (PŘÍČNÝ PROFIL NOSNÉ KOSTRUKCE PODLAHY TERASY)         </t>
  </si>
  <si>
    <r>
      <t xml:space="preserve">OCELOVÁ TÁHLA ZAVĚŠENA DO KŘÍŽE
</t>
    </r>
    <r>
      <rPr>
        <sz val="10"/>
        <color theme="1"/>
        <rFont val="Calibri"/>
        <family val="2"/>
        <charset val="238"/>
      </rPr>
      <t>Ø</t>
    </r>
    <r>
      <rPr>
        <sz val="10"/>
        <color theme="1"/>
        <rFont val="Century Gothic"/>
        <family val="2"/>
        <charset val="238"/>
      </rPr>
      <t>12 ( V MÍSTĚ DŘEVĚNÉ LAMELY)</t>
    </r>
  </si>
  <si>
    <t>CELKEM KONSTRUKCE SAMOSTATNÉ TERASY (KG)</t>
  </si>
  <si>
    <t>Z04</t>
  </si>
  <si>
    <t xml:space="preserve">KOVOVO - SKLENĚNÉ ZÁBRADLÍ TERASY
KOVOVÝ RÁM, VÝPLŇ MLÉČNÉ SKLO </t>
  </si>
  <si>
    <t>CELKEM KONSTRUKCE ZÁBRADLÍ (KG)</t>
  </si>
  <si>
    <t>OCELOVÁ JEKLOVÁ KONSTRUKCE 120x80,                     TL. STĚNY 5 mm (PŘÍŠNÉ UKONČENÍ KONSTRUKCE )</t>
  </si>
  <si>
    <t>OCELOVÁ JEKLOVÁ KONSTRUKCE 50x50,                       TL. STĚNY 4,  (HORNÍ HRANA DŘEVĚNÉ LAMELY)</t>
  </si>
  <si>
    <t>OCELOVÁ JEKLOVÁ KONSTRUKCE 50x50,             TLOUŠŤKA STĚNY 4mm(SLOUPKY)</t>
  </si>
  <si>
    <t>OCELOVÁ JEKLOVÁ KONSTRUKCE 50x50,             TLOUŠŤKA STĚNY 4mm   (STŘEDOVÉ SLOUPKY)</t>
  </si>
  <si>
    <t>OCELOVÁ JEKLOVÁ KONSTRUKCE 50x50,             TLOUŠŤKA STĚNY 4mm (DOLNÍ HORIZONTÁLNÍ TYČ)</t>
  </si>
  <si>
    <t>OCELOVÁ JEKLOVÁ KONSTRUKCE 100x50                       TL. STĚNY 4mm (HORNÍ HORIZONTÁLNÍ TYČ -MADLO)</t>
  </si>
  <si>
    <t>OCELOVÁ JEKLOVÁ KONSTRUKCE 100x50,                     TL. STĚNY 4mm (HORNÍ HORIZONTÁLNÍ TYČ -MADLO)</t>
  </si>
  <si>
    <t xml:space="preserve">VENKOVNÍ OCELOVÉ PRVKY BUDOU OPATŘENY ZÁKLADNÍM A KONEČNÝM OCHRANNÝM NÁTĚREM. BARVA ANTRACITOVĚ ČERNÁ.  PRVKY SPOJOVÁNY SVAREM.                                                                                 KONSTRUKČNÍ ŘEŠENÍ JE BLÍŽE SPECIFIKOVÁNO SV SAMOSTATNÉ DOKUMENTACI D.1.2 STAVEBNĚ KONSTRUKČNÍ ŘEŠENÍ, KONSTRUKCE ZÁBRADLÍ  VIZ. VÝKRES D.1.1.18 DETAIL TERASOVÝCH PRVKŮ                                                                                                </t>
  </si>
  <si>
    <t xml:space="preserve">OCELOVÉ PRVKY BUDOU OPATŘENY ZÁKLADNÍM A KONEČNÝM OCHRANNÝM NÁTĚREM.   PRVKY SPOJOVÁNY SVAREM.                                                                                                                                                                     KONSTRUKČNÍ ŘEŠENÍ JE BLÍŽE SPECIFIKOVÁNO SV SAMOSTATNÉ DOKUMENTACI D.1.2 STAVEBNĚ KONSTRUKČNÍ ŘEŠENÍ, KONSTRUKCE ZÁBRADLÍ  VIZ. VÝKRES D.1.1.18 DETAIL TERASOVÝCH PRVKŮ     </t>
  </si>
  <si>
    <t>T20</t>
  </si>
  <si>
    <r>
      <t xml:space="preserve">OCELOVÝ PROFIL </t>
    </r>
    <r>
      <rPr>
        <b/>
        <sz val="10"/>
        <color theme="1"/>
        <rFont val="Century Gothic"/>
        <family val="2"/>
        <charset val="238"/>
      </rPr>
      <t>HEA160</t>
    </r>
    <r>
      <rPr>
        <sz val="10"/>
        <color theme="1"/>
        <rFont val="Century Gothic"/>
        <family val="2"/>
        <charset val="238"/>
      </rPr>
      <t xml:space="preserve"> - STROPNÍ VÝMĚNA, NOVÁ KONSTRUKCE STROP NAD 2NP</t>
    </r>
  </si>
  <si>
    <r>
      <t xml:space="preserve">OCELOVÝ PROFIL </t>
    </r>
    <r>
      <rPr>
        <b/>
        <sz val="10"/>
        <color theme="1"/>
        <rFont val="Century Gothic"/>
        <family val="2"/>
        <charset val="238"/>
      </rPr>
      <t xml:space="preserve">IPE 200 </t>
    </r>
    <r>
      <rPr>
        <sz val="10"/>
        <color theme="1"/>
        <rFont val="Century Gothic"/>
        <family val="2"/>
        <charset val="238"/>
      </rPr>
      <t>- STROPNÍ VÝMĚNA, NOVÁ KONSTRUKCE STROP NAD 2NP</t>
    </r>
  </si>
  <si>
    <r>
      <t xml:space="preserve">OCELOVÝ PROFIL </t>
    </r>
    <r>
      <rPr>
        <b/>
        <sz val="10"/>
        <color theme="1"/>
        <rFont val="Century Gothic"/>
        <family val="2"/>
        <charset val="238"/>
      </rPr>
      <t>HEA200</t>
    </r>
    <r>
      <rPr>
        <sz val="10"/>
        <color theme="1"/>
        <rFont val="Century Gothic"/>
        <family val="2"/>
        <charset val="238"/>
      </rPr>
      <t xml:space="preserve"> - STROPNÍ VÝMĚNA, NOVÁ KONSTRUKCE STROP NAD 2NP</t>
    </r>
  </si>
  <si>
    <t>OCELOVÁ JEKLOVÁ KONSTRUKCE 100x50, TLOUŠŤKA STĚNY 5 mm (VNITŘNÍ PŘÍČNÝ PROFIL PODLAHY KONSTRUKCE TERASY)</t>
  </si>
  <si>
    <t>DŘEVĚNÉ MADLO STÁVAJÍCÍHO ZÁBRADLÍ VNITŘNÍHO KOVOVÉHO SCHODIŠTĚ
VÝMĚNA ZA STÁVAJÍCÍ POŠKOZENÉ DŘEVĚNÉ MADLO, 
MATERIÁL: DUB, LAKOVANÝ
TVAR VIZ. STÁVAJÍCÍ MADLO
REPASE STÁVAJÍCÍCHO KOVOVÉHO ZÁBRADLÍ (OČISTĚNÍ, BROUŠENÍ, ODSTANĚNÍ STAV. NÁTĚRU, NOVÝ ZÁKLADOVÝ A FINÁLNÍ NÁTĚR) 
BARVA: ANTRACIT 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</si>
</sst>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9" x14ac:knownFonts="1">
    <font>
      <sz val="10"/>
      <color theme="1"/>
      <name val="Arial"/>
      <family val="2"/>
      <charset val="238"/>
    </font>
    <font>
      <sz val="10"/>
      <color theme="1"/>
      <name val="Times New Roman"/>
      <family val="1"/>
      <charset val="238"/>
    </font>
    <font>
      <sz val="11"/>
      <color rgb="FFFF0000"/>
      <name val="Times New Roman"/>
      <family val="1"/>
      <charset val="238"/>
    </font>
    <font>
      <sz val="11"/>
      <color theme="1"/>
      <name val="Times New Roman"/>
      <family val="1"/>
      <charset val="238"/>
    </font>
    <font>
      <b/>
      <sz val="20"/>
      <color theme="1"/>
      <name val="Century Gothic"/>
      <family val="2"/>
      <charset val="238"/>
    </font>
    <font>
      <sz val="11"/>
      <color rgb="FFFF0000"/>
      <name val="Century Gothic"/>
      <family val="2"/>
      <charset val="238"/>
    </font>
    <font>
      <sz val="10"/>
      <color theme="1"/>
      <name val="Century Gothic"/>
      <family val="2"/>
      <charset val="238"/>
    </font>
    <font>
      <sz val="11"/>
      <color theme="1"/>
      <name val="Century Gothic"/>
      <family val="2"/>
      <charset val="238"/>
    </font>
    <font>
      <sz val="11"/>
      <color rgb="FF000000"/>
      <name val="Century Gothic"/>
      <family val="2"/>
      <charset val="238"/>
    </font>
    <font>
      <sz val="10"/>
      <color rgb="FFFF0000"/>
      <name val="Century Gothic"/>
      <family val="2"/>
      <charset val="238"/>
    </font>
    <font>
      <b/>
      <i/>
      <sz val="11"/>
      <color theme="1"/>
      <name val="Century Gothic"/>
      <family val="2"/>
      <charset val="238"/>
    </font>
    <font>
      <i/>
      <sz val="11"/>
      <color theme="1"/>
      <name val="Century Gothic"/>
      <family val="2"/>
      <charset val="238"/>
    </font>
    <font>
      <b/>
      <sz val="10"/>
      <name val="Century Gothic"/>
      <family val="2"/>
      <charset val="238"/>
    </font>
    <font>
      <b/>
      <sz val="11"/>
      <color theme="1"/>
      <name val="Century Gothic"/>
      <family val="2"/>
      <charset val="238"/>
    </font>
    <font>
      <b/>
      <sz val="10"/>
      <color theme="1"/>
      <name val="Century Gothic"/>
      <family val="2"/>
      <charset val="238"/>
    </font>
    <font>
      <b/>
      <sz val="10"/>
      <color theme="1"/>
      <name val="Times New Roman"/>
      <family val="1"/>
      <charset val="238"/>
    </font>
    <font>
      <b/>
      <sz val="10"/>
      <color theme="1"/>
      <name val="Arial"/>
      <family val="2"/>
      <charset val="238"/>
    </font>
    <font>
      <sz val="6"/>
      <color theme="1"/>
      <name val="Century Gothic"/>
      <family val="2"/>
      <charset val="238"/>
    </font>
    <font>
      <sz val="7"/>
      <color theme="1"/>
      <name val="Century Gothic"/>
      <family val="2"/>
      <charset val="238"/>
    </font>
    <font>
      <sz val="7"/>
      <color rgb="FFFF0000"/>
      <name val="Century Gothic"/>
      <family val="2"/>
      <charset val="238"/>
    </font>
    <font>
      <b/>
      <sz val="7"/>
      <color theme="1"/>
      <name val="Century Gothic"/>
      <family val="2"/>
      <charset val="238"/>
    </font>
    <font>
      <sz val="10"/>
      <name val="Century Gothic"/>
      <family val="2"/>
      <charset val="238"/>
    </font>
    <font>
      <b/>
      <i/>
      <sz val="10"/>
      <color theme="1"/>
      <name val="Century Gothic"/>
      <family val="2"/>
      <charset val="238"/>
    </font>
    <font>
      <b/>
      <sz val="9"/>
      <color theme="1"/>
      <name val="Century Gothic"/>
      <family val="2"/>
      <charset val="238"/>
    </font>
    <font>
      <sz val="8"/>
      <name val="Arial"/>
      <family val="2"/>
      <charset val="238"/>
    </font>
    <font>
      <i/>
      <sz val="10"/>
      <color theme="1"/>
      <name val="Century Gothic"/>
      <family val="2"/>
      <charset val="238"/>
    </font>
    <font>
      <sz val="10"/>
      <color theme="1"/>
      <name val="Calibri"/>
      <family val="2"/>
      <charset val="238"/>
    </font>
    <font>
      <b/>
      <sz val="10"/>
      <color rgb="FFFF0000"/>
      <name val="Century Gothic"/>
      <family val="2"/>
      <charset val="238"/>
    </font>
    <font>
      <sz val="6"/>
      <color rgb="FFFF0000"/>
      <name val="Century Gothic"/>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right style="thin">
        <color indexed="64"/>
      </right>
      <top style="medium">
        <color indexed="64"/>
      </top>
      <bottom/>
      <diagonal/>
    </border>
  </borders>
  <cellStyleXfs count="1">
    <xf numFmtId="0" fontId="0" fillId="0" borderId="0"/>
  </cellStyleXfs>
  <cellXfs count="244">
    <xf numFmtId="0" fontId="0" fillId="0" borderId="0" xfId="0"/>
    <xf numFmtId="0" fontId="1" fillId="0" borderId="0" xfId="0" applyFont="1"/>
    <xf numFmtId="0" fontId="2" fillId="0" borderId="0" xfId="0" applyFont="1"/>
    <xf numFmtId="0" fontId="0" fillId="0" borderId="0" xfId="0" applyAlignment="1">
      <alignment horizontal="center"/>
    </xf>
    <xf numFmtId="4" fontId="3" fillId="0" borderId="0" xfId="0" applyNumberFormat="1" applyFont="1" applyAlignment="1">
      <alignment horizontal="right"/>
    </xf>
    <xf numFmtId="0" fontId="1" fillId="0" borderId="0" xfId="0" applyFont="1" applyAlignment="1">
      <alignment horizontal="center"/>
    </xf>
    <xf numFmtId="0" fontId="5" fillId="0" borderId="0" xfId="0" applyFont="1"/>
    <xf numFmtId="0" fontId="6" fillId="0" borderId="0" xfId="0" applyFont="1"/>
    <xf numFmtId="0" fontId="9" fillId="0" borderId="0" xfId="0" applyFont="1"/>
    <xf numFmtId="0" fontId="10" fillId="0" borderId="0" xfId="0" applyFont="1" applyBorder="1"/>
    <xf numFmtId="4" fontId="10" fillId="0" borderId="0" xfId="0" applyNumberFormat="1" applyFont="1" applyBorder="1" applyAlignment="1">
      <alignment horizontal="right"/>
    </xf>
    <xf numFmtId="0" fontId="5" fillId="0" borderId="0" xfId="0" applyFont="1" applyBorder="1"/>
    <xf numFmtId="0" fontId="7" fillId="0" borderId="0" xfId="0" applyFont="1" applyBorder="1"/>
    <xf numFmtId="0" fontId="10" fillId="0" borderId="0" xfId="0" applyFont="1" applyBorder="1" applyAlignment="1">
      <alignment horizontal="left"/>
    </xf>
    <xf numFmtId="0" fontId="11" fillId="0" borderId="0" xfId="0" applyFont="1" applyBorder="1"/>
    <xf numFmtId="0" fontId="7" fillId="0" borderId="0" xfId="0" applyFont="1" applyBorder="1" applyAlignment="1">
      <alignment horizontal="left"/>
    </xf>
    <xf numFmtId="1" fontId="7" fillId="0" borderId="0" xfId="0" applyNumberFormat="1" applyFont="1" applyBorder="1" applyAlignment="1">
      <alignment horizontal="left"/>
    </xf>
    <xf numFmtId="1" fontId="6" fillId="0" borderId="0" xfId="0" applyNumberFormat="1" applyFont="1"/>
    <xf numFmtId="1" fontId="1" fillId="0" borderId="0" xfId="0" applyNumberFormat="1" applyFont="1"/>
    <xf numFmtId="1" fontId="0" fillId="0" borderId="0" xfId="0" applyNumberFormat="1" applyFont="1"/>
    <xf numFmtId="0" fontId="19" fillId="0" borderId="0" xfId="0" applyFont="1"/>
    <xf numFmtId="0" fontId="18" fillId="0" borderId="0" xfId="0" applyFont="1"/>
    <xf numFmtId="164" fontId="7" fillId="0" borderId="0" xfId="0" applyNumberFormat="1" applyFont="1" applyBorder="1" applyAlignment="1">
      <alignment horizontal="left"/>
    </xf>
    <xf numFmtId="164" fontId="10" fillId="0" borderId="0" xfId="0" applyNumberFormat="1" applyFont="1" applyBorder="1"/>
    <xf numFmtId="164" fontId="6" fillId="0" borderId="0" xfId="0" applyNumberFormat="1" applyFont="1"/>
    <xf numFmtId="164" fontId="14" fillId="0" borderId="0" xfId="0" applyNumberFormat="1" applyFont="1"/>
    <xf numFmtId="164" fontId="1" fillId="0" borderId="0" xfId="0" applyNumberFormat="1" applyFont="1"/>
    <xf numFmtId="164" fontId="0" fillId="0" borderId="0" xfId="0" applyNumberFormat="1"/>
    <xf numFmtId="164" fontId="15" fillId="0" borderId="0" xfId="0" applyNumberFormat="1" applyFont="1"/>
    <xf numFmtId="164" fontId="16" fillId="0" borderId="0" xfId="0" applyNumberFormat="1" applyFont="1"/>
    <xf numFmtId="0" fontId="5" fillId="0" borderId="0" xfId="0" applyFont="1" applyBorder="1" applyAlignment="1">
      <alignment shrinkToFit="1"/>
    </xf>
    <xf numFmtId="0" fontId="6" fillId="0" borderId="0" xfId="0" applyFont="1" applyAlignment="1">
      <alignment shrinkToFit="1"/>
    </xf>
    <xf numFmtId="0" fontId="9" fillId="0" borderId="0" xfId="0" applyFont="1" applyBorder="1"/>
    <xf numFmtId="0" fontId="8" fillId="0" borderId="0" xfId="0" applyFont="1" applyFill="1" applyBorder="1" applyAlignment="1">
      <alignment horizontal="left" vertical="top" wrapText="1" shrinkToFit="1"/>
    </xf>
    <xf numFmtId="0" fontId="13" fillId="0" borderId="0" xfId="0" applyFont="1" applyBorder="1" applyAlignment="1">
      <alignment horizontal="left" vertical="top" shrinkToFit="1"/>
    </xf>
    <xf numFmtId="0" fontId="13" fillId="0" borderId="0" xfId="0" applyFont="1" applyBorder="1" applyAlignment="1">
      <alignment horizontal="center" vertical="top" shrinkToFit="1"/>
    </xf>
    <xf numFmtId="164" fontId="18" fillId="0" borderId="14" xfId="0" applyNumberFormat="1" applyFont="1" applyBorder="1" applyAlignment="1">
      <alignment horizontal="center" vertical="top"/>
    </xf>
    <xf numFmtId="1" fontId="18" fillId="0" borderId="14" xfId="0" applyNumberFormat="1" applyFont="1" applyBorder="1" applyAlignment="1">
      <alignment horizontal="center" vertical="top"/>
    </xf>
    <xf numFmtId="164" fontId="20" fillId="0" borderId="14" xfId="0" applyNumberFormat="1" applyFont="1" applyBorder="1" applyAlignment="1">
      <alignment horizontal="center" vertical="top"/>
    </xf>
    <xf numFmtId="0" fontId="18" fillId="0" borderId="14" xfId="0" applyFont="1" applyBorder="1" applyAlignment="1">
      <alignment horizontal="center" vertical="top"/>
    </xf>
    <xf numFmtId="164" fontId="18" fillId="0" borderId="0" xfId="0" applyNumberFormat="1" applyFont="1" applyAlignment="1">
      <alignment horizontal="center" vertical="top"/>
    </xf>
    <xf numFmtId="1" fontId="18" fillId="0" borderId="0" xfId="0" applyNumberFormat="1" applyFont="1" applyAlignment="1">
      <alignment horizontal="center" vertical="top"/>
    </xf>
    <xf numFmtId="164" fontId="20" fillId="0" borderId="0" xfId="0" applyNumberFormat="1" applyFont="1" applyAlignment="1">
      <alignment horizontal="center" vertical="top"/>
    </xf>
    <xf numFmtId="0" fontId="18" fillId="0" borderId="0" xfId="0" applyFont="1" applyAlignment="1">
      <alignment horizontal="center" vertical="top"/>
    </xf>
    <xf numFmtId="164" fontId="6" fillId="0" borderId="0" xfId="0" applyNumberFormat="1" applyFont="1" applyAlignment="1">
      <alignment horizontal="center" vertical="top" shrinkToFit="1"/>
    </xf>
    <xf numFmtId="1" fontId="6" fillId="0" borderId="0" xfId="0" applyNumberFormat="1" applyFont="1" applyAlignment="1">
      <alignment horizontal="center" vertical="top" shrinkToFit="1"/>
    </xf>
    <xf numFmtId="164" fontId="14" fillId="0" borderId="0" xfId="0" applyNumberFormat="1" applyFont="1" applyAlignment="1">
      <alignment horizontal="center" vertical="top" shrinkToFit="1"/>
    </xf>
    <xf numFmtId="0" fontId="17" fillId="0" borderId="0" xfId="0" applyFont="1" applyAlignment="1">
      <alignment horizontal="center" vertical="top" wrapText="1" shrinkToFit="1"/>
    </xf>
    <xf numFmtId="164" fontId="7" fillId="0" borderId="0" xfId="0" applyNumberFormat="1" applyFont="1" applyBorder="1" applyAlignment="1">
      <alignment horizontal="left" vertical="top"/>
    </xf>
    <xf numFmtId="1" fontId="7" fillId="0" borderId="0" xfId="0" applyNumberFormat="1" applyFont="1" applyBorder="1" applyAlignment="1">
      <alignment horizontal="left" vertical="top"/>
    </xf>
    <xf numFmtId="164" fontId="10" fillId="0" borderId="0" xfId="0" applyNumberFormat="1" applyFont="1" applyBorder="1" applyAlignment="1">
      <alignment vertical="top"/>
    </xf>
    <xf numFmtId="4" fontId="10" fillId="0" borderId="0" xfId="0" applyNumberFormat="1" applyFont="1" applyBorder="1" applyAlignment="1">
      <alignment horizontal="right" vertical="top"/>
    </xf>
    <xf numFmtId="164" fontId="6" fillId="0" borderId="0" xfId="0" applyNumberFormat="1" applyFont="1" applyAlignment="1">
      <alignment vertical="top"/>
    </xf>
    <xf numFmtId="1" fontId="6" fillId="0" borderId="0" xfId="0" applyNumberFormat="1" applyFont="1" applyAlignment="1">
      <alignment vertical="top"/>
    </xf>
    <xf numFmtId="164" fontId="14" fillId="0" borderId="0" xfId="0" applyNumberFormat="1" applyFont="1" applyAlignment="1">
      <alignment vertical="top"/>
    </xf>
    <xf numFmtId="0" fontId="6" fillId="0" borderId="0" xfId="0" applyFont="1" applyAlignment="1">
      <alignment vertical="top"/>
    </xf>
    <xf numFmtId="164" fontId="1" fillId="0" borderId="0" xfId="0" applyNumberFormat="1" applyFont="1" applyAlignment="1">
      <alignment vertical="top"/>
    </xf>
    <xf numFmtId="1" fontId="1" fillId="0" borderId="0" xfId="0" applyNumberFormat="1" applyFont="1" applyAlignment="1">
      <alignment vertical="top"/>
    </xf>
    <xf numFmtId="164" fontId="15" fillId="0" borderId="0" xfId="0" applyNumberFormat="1" applyFont="1" applyAlignment="1">
      <alignment vertical="top"/>
    </xf>
    <xf numFmtId="4" fontId="3" fillId="0" borderId="0" xfId="0" applyNumberFormat="1" applyFont="1" applyAlignment="1">
      <alignment horizontal="right" vertical="top"/>
    </xf>
    <xf numFmtId="164" fontId="16" fillId="0" borderId="0" xfId="0" applyNumberFormat="1" applyFont="1" applyAlignment="1">
      <alignment vertical="top"/>
    </xf>
    <xf numFmtId="164" fontId="0" fillId="0" borderId="0" xfId="0" applyNumberFormat="1" applyAlignment="1">
      <alignment vertical="top"/>
    </xf>
    <xf numFmtId="1" fontId="0" fillId="0" borderId="0" xfId="0" applyNumberFormat="1" applyFont="1" applyAlignment="1">
      <alignment vertical="top"/>
    </xf>
    <xf numFmtId="0" fontId="6" fillId="0" borderId="0" xfId="0" applyFont="1" applyAlignment="1">
      <alignment horizontal="left" vertical="top" wrapText="1" shrinkToFit="1"/>
    </xf>
    <xf numFmtId="0" fontId="6" fillId="0" borderId="0" xfId="0" applyFont="1" applyAlignment="1">
      <alignment horizontal="center" vertical="top" shrinkToFit="1"/>
    </xf>
    <xf numFmtId="0" fontId="10" fillId="0" borderId="0" xfId="0" applyFont="1" applyBorder="1" applyAlignment="1">
      <alignment horizontal="left" vertical="top"/>
    </xf>
    <xf numFmtId="0" fontId="7" fillId="0" borderId="0" xfId="0" applyFont="1" applyBorder="1" applyAlignment="1">
      <alignment horizontal="left" vertical="top"/>
    </xf>
    <xf numFmtId="0" fontId="10" fillId="0" borderId="0" xfId="0" applyFont="1" applyBorder="1" applyAlignment="1">
      <alignment vertical="top"/>
    </xf>
    <xf numFmtId="0" fontId="7" fillId="0" borderId="0" xfId="0" applyFont="1" applyBorder="1" applyAlignment="1">
      <alignment vertical="top"/>
    </xf>
    <xf numFmtId="0" fontId="5" fillId="0" borderId="0" xfId="0" applyFont="1" applyAlignment="1">
      <alignment vertical="top"/>
    </xf>
    <xf numFmtId="0" fontId="11" fillId="0" borderId="0" xfId="0" applyFont="1" applyBorder="1" applyAlignment="1">
      <alignment vertical="top"/>
    </xf>
    <xf numFmtId="0" fontId="1" fillId="0" borderId="0" xfId="0" applyFont="1" applyAlignment="1">
      <alignment horizontal="center" vertical="top"/>
    </xf>
    <xf numFmtId="0" fontId="1" fillId="0" borderId="0" xfId="0" applyFont="1" applyAlignment="1">
      <alignment vertical="top"/>
    </xf>
    <xf numFmtId="0" fontId="0" fillId="0" borderId="0" xfId="0" applyAlignment="1">
      <alignment horizontal="center" vertical="top"/>
    </xf>
    <xf numFmtId="0" fontId="0" fillId="0" borderId="0" xfId="0" applyAlignment="1">
      <alignment vertical="top"/>
    </xf>
    <xf numFmtId="0" fontId="17" fillId="0" borderId="0" xfId="0" applyFont="1" applyAlignment="1">
      <alignment horizontal="center" vertical="top" shrinkToFit="1"/>
    </xf>
    <xf numFmtId="0" fontId="6" fillId="0" borderId="0" xfId="0" applyFont="1" applyAlignment="1">
      <alignment horizontal="left" vertical="top" shrinkToFit="1"/>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164" fontId="6" fillId="2" borderId="2" xfId="0" applyNumberFormat="1" applyFont="1" applyFill="1" applyBorder="1" applyAlignment="1">
      <alignment horizontal="left" vertical="top"/>
    </xf>
    <xf numFmtId="1" fontId="6" fillId="2" borderId="2" xfId="0" applyNumberFormat="1" applyFont="1" applyFill="1" applyBorder="1" applyAlignment="1">
      <alignment horizontal="left" vertical="top"/>
    </xf>
    <xf numFmtId="164" fontId="14" fillId="2" borderId="2" xfId="0" applyNumberFormat="1" applyFont="1" applyFill="1" applyBorder="1" applyAlignment="1">
      <alignment horizontal="center" vertical="top"/>
    </xf>
    <xf numFmtId="0" fontId="14" fillId="2" borderId="3" xfId="0" applyFont="1" applyFill="1" applyBorder="1" applyAlignment="1">
      <alignment vertical="top"/>
    </xf>
    <xf numFmtId="4" fontId="14" fillId="2" borderId="2" xfId="0" applyNumberFormat="1" applyFont="1" applyFill="1" applyBorder="1" applyAlignment="1">
      <alignment horizontal="left" vertical="top"/>
    </xf>
    <xf numFmtId="0" fontId="13" fillId="0" borderId="0" xfId="0" applyFont="1" applyBorder="1" applyAlignment="1">
      <alignment horizontal="center" vertical="top"/>
    </xf>
    <xf numFmtId="4" fontId="7" fillId="0" borderId="0" xfId="0" applyNumberFormat="1" applyFont="1" applyBorder="1" applyAlignment="1">
      <alignment horizontal="right"/>
    </xf>
    <xf numFmtId="0" fontId="7" fillId="0" borderId="0" xfId="0" applyFont="1" applyBorder="1" applyAlignment="1">
      <alignment horizontal="left"/>
    </xf>
    <xf numFmtId="0" fontId="14" fillId="0" borderId="0" xfId="0" applyFont="1" applyFill="1" applyBorder="1" applyAlignment="1">
      <alignment horizontal="left" vertical="top"/>
    </xf>
    <xf numFmtId="4" fontId="14" fillId="2" borderId="3" xfId="0" applyNumberFormat="1" applyFont="1" applyFill="1" applyBorder="1" applyAlignment="1">
      <alignment horizontal="left" vertical="top"/>
    </xf>
    <xf numFmtId="0" fontId="18" fillId="0" borderId="14" xfId="0" applyFont="1" applyBorder="1" applyAlignment="1">
      <alignment horizontal="center" vertical="center"/>
    </xf>
    <xf numFmtId="164" fontId="18" fillId="0" borderId="14" xfId="0" applyNumberFormat="1" applyFont="1" applyBorder="1" applyAlignment="1">
      <alignment horizontal="center" vertical="center"/>
    </xf>
    <xf numFmtId="1" fontId="18" fillId="0" borderId="14" xfId="0" applyNumberFormat="1" applyFont="1" applyBorder="1" applyAlignment="1">
      <alignment horizontal="center" vertical="center"/>
    </xf>
    <xf numFmtId="164" fontId="20" fillId="0" borderId="14" xfId="0" applyNumberFormat="1" applyFont="1" applyBorder="1" applyAlignment="1">
      <alignment horizontal="center" vertical="center"/>
    </xf>
    <xf numFmtId="0" fontId="19" fillId="0" borderId="0" xfId="0" applyFont="1" applyAlignment="1">
      <alignment vertical="center"/>
    </xf>
    <xf numFmtId="0" fontId="18" fillId="0" borderId="0" xfId="0" applyFont="1" applyAlignment="1">
      <alignment vertical="center"/>
    </xf>
    <xf numFmtId="164" fontId="6" fillId="0" borderId="0" xfId="0" applyNumberFormat="1" applyFont="1" applyFill="1" applyBorder="1" applyAlignment="1">
      <alignment horizontal="left" vertical="top"/>
    </xf>
    <xf numFmtId="1" fontId="6" fillId="0" borderId="0" xfId="0" applyNumberFormat="1" applyFont="1" applyFill="1" applyBorder="1" applyAlignment="1">
      <alignment horizontal="left" vertical="top"/>
    </xf>
    <xf numFmtId="164" fontId="14" fillId="0" borderId="0" xfId="0" applyNumberFormat="1" applyFont="1" applyFill="1" applyBorder="1" applyAlignment="1">
      <alignment horizontal="center" vertical="top"/>
    </xf>
    <xf numFmtId="4" fontId="14" fillId="0" borderId="0" xfId="0" applyNumberFormat="1" applyFont="1" applyFill="1" applyBorder="1" applyAlignment="1">
      <alignment horizontal="left" vertical="top"/>
    </xf>
    <xf numFmtId="0" fontId="9" fillId="0" borderId="0" xfId="0" applyFont="1" applyFill="1" applyBorder="1"/>
    <xf numFmtId="0" fontId="6" fillId="0" borderId="0" xfId="0" applyFont="1" applyFill="1"/>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0" fontId="18" fillId="0" borderId="0" xfId="0" applyFont="1" applyBorder="1" applyAlignment="1">
      <alignment horizontal="center" vertical="center"/>
    </xf>
    <xf numFmtId="164" fontId="18" fillId="0" borderId="0" xfId="0" applyNumberFormat="1" applyFont="1" applyBorder="1" applyAlignment="1">
      <alignment horizontal="center" vertical="center"/>
    </xf>
    <xf numFmtId="1" fontId="18" fillId="0" borderId="0" xfId="0" applyNumberFormat="1" applyFont="1" applyBorder="1" applyAlignment="1">
      <alignment horizontal="center" vertical="center"/>
    </xf>
    <xf numFmtId="164" fontId="20" fillId="0" borderId="0" xfId="0" applyNumberFormat="1" applyFont="1" applyBorder="1" applyAlignment="1">
      <alignment horizontal="center" vertical="center"/>
    </xf>
    <xf numFmtId="0" fontId="9" fillId="3" borderId="0" xfId="0" applyFont="1" applyFill="1" applyBorder="1"/>
    <xf numFmtId="0" fontId="9" fillId="3" borderId="0" xfId="0" applyFont="1" applyFill="1"/>
    <xf numFmtId="164" fontId="6" fillId="0" borderId="0" xfId="0" applyNumberFormat="1" applyFont="1" applyFill="1" applyAlignment="1">
      <alignment horizontal="center" vertical="top" shrinkToFit="1"/>
    </xf>
    <xf numFmtId="0" fontId="6" fillId="0" borderId="0" xfId="0" applyFont="1" applyFill="1" applyAlignment="1">
      <alignment horizontal="left" vertical="top" wrapText="1" shrinkToFit="1"/>
    </xf>
    <xf numFmtId="1" fontId="6" fillId="0" borderId="0" xfId="0" applyNumberFormat="1" applyFont="1" applyFill="1" applyAlignment="1">
      <alignment horizontal="center" vertical="top" shrinkToFit="1"/>
    </xf>
    <xf numFmtId="0" fontId="17" fillId="0" borderId="0" xfId="0" applyFont="1" applyFill="1" applyAlignment="1">
      <alignment horizontal="center" vertical="top" wrapText="1" shrinkToFit="1"/>
    </xf>
    <xf numFmtId="164" fontId="14" fillId="0" borderId="0" xfId="0" applyNumberFormat="1" applyFont="1" applyFill="1" applyAlignment="1">
      <alignment horizontal="center" vertical="top" shrinkToFit="1"/>
    </xf>
    <xf numFmtId="2" fontId="6" fillId="0" borderId="0" xfId="0" applyNumberFormat="1" applyFont="1" applyFill="1" applyAlignment="1">
      <alignment horizontal="center" vertical="top" shrinkToFit="1"/>
    </xf>
    <xf numFmtId="0" fontId="6" fillId="0" borderId="0" xfId="0" applyFont="1" applyBorder="1" applyAlignment="1">
      <alignment horizontal="left" vertical="top" wrapText="1"/>
    </xf>
    <xf numFmtId="164" fontId="6" fillId="4" borderId="0" xfId="0" applyNumberFormat="1" applyFont="1" applyFill="1" applyAlignment="1">
      <alignment horizontal="center" vertical="top" shrinkToFit="1"/>
    </xf>
    <xf numFmtId="164" fontId="18" fillId="0" borderId="14" xfId="0" applyNumberFormat="1" applyFont="1" applyBorder="1" applyAlignment="1">
      <alignment horizontal="center" vertical="top"/>
    </xf>
    <xf numFmtId="1" fontId="18" fillId="0" borderId="14" xfId="0" applyNumberFormat="1" applyFont="1" applyBorder="1" applyAlignment="1">
      <alignment horizontal="center" vertical="top"/>
    </xf>
    <xf numFmtId="0" fontId="18" fillId="0" borderId="14" xfId="0" applyFont="1" applyBorder="1" applyAlignment="1">
      <alignment horizontal="center" vertical="top"/>
    </xf>
    <xf numFmtId="164" fontId="18" fillId="0" borderId="0" xfId="0" applyNumberFormat="1" applyFont="1" applyAlignment="1">
      <alignment horizontal="center" vertical="top"/>
    </xf>
    <xf numFmtId="1" fontId="18" fillId="0" borderId="0" xfId="0" applyNumberFormat="1" applyFont="1" applyAlignment="1">
      <alignment horizontal="center" vertical="top"/>
    </xf>
    <xf numFmtId="0" fontId="18" fillId="0" borderId="0" xfId="0" applyFont="1" applyAlignment="1">
      <alignment horizontal="center" vertical="top"/>
    </xf>
    <xf numFmtId="2" fontId="20" fillId="0" borderId="14" xfId="0" applyNumberFormat="1" applyFont="1" applyBorder="1" applyAlignment="1">
      <alignment horizontal="center" vertical="top"/>
    </xf>
    <xf numFmtId="2" fontId="20" fillId="0" borderId="0" xfId="0" applyNumberFormat="1" applyFont="1" applyAlignment="1">
      <alignment horizontal="center" vertical="top"/>
    </xf>
    <xf numFmtId="2" fontId="18" fillId="0" borderId="14" xfId="0" applyNumberFormat="1" applyFont="1" applyBorder="1" applyAlignment="1">
      <alignment horizontal="center" vertical="top"/>
    </xf>
    <xf numFmtId="2" fontId="18" fillId="0" borderId="0" xfId="0" applyNumberFormat="1" applyFont="1" applyAlignment="1">
      <alignment horizontal="center" vertical="top"/>
    </xf>
    <xf numFmtId="0" fontId="6" fillId="0" borderId="0" xfId="0" applyFont="1" applyAlignment="1">
      <alignment horizontal="left" vertical="top" wrapText="1" shrinkToFit="1"/>
    </xf>
    <xf numFmtId="164" fontId="18" fillId="0" borderId="0" xfId="0" applyNumberFormat="1" applyFont="1" applyAlignment="1">
      <alignment horizontal="center" vertical="top"/>
    </xf>
    <xf numFmtId="1" fontId="18" fillId="0" borderId="0" xfId="0" applyNumberFormat="1" applyFont="1" applyAlignment="1">
      <alignment horizontal="center" vertical="top"/>
    </xf>
    <xf numFmtId="0" fontId="6" fillId="0" borderId="0" xfId="0" applyFont="1" applyAlignment="1">
      <alignment horizontal="left" vertical="top" wrapText="1" shrinkToFit="1"/>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0" fontId="14" fillId="0" borderId="0" xfId="0" applyFont="1" applyAlignment="1">
      <alignment horizontal="left" vertical="top" wrapText="1" shrinkToFit="1"/>
    </xf>
    <xf numFmtId="2" fontId="18" fillId="0" borderId="0" xfId="0" applyNumberFormat="1" applyFont="1" applyAlignment="1">
      <alignment horizontal="center" vertical="top"/>
    </xf>
    <xf numFmtId="2" fontId="20" fillId="0" borderId="0" xfId="0" applyNumberFormat="1" applyFont="1" applyAlignment="1">
      <alignment horizontal="center" vertical="top"/>
    </xf>
    <xf numFmtId="0" fontId="13" fillId="0" borderId="14" xfId="0" applyFont="1" applyBorder="1" applyAlignment="1">
      <alignment horizontal="center" vertical="top" shrinkToFit="1"/>
    </xf>
    <xf numFmtId="0" fontId="6" fillId="0" borderId="14" xfId="0" applyFont="1" applyBorder="1" applyAlignment="1">
      <alignment horizontal="left" vertical="top" wrapText="1" shrinkToFit="1"/>
    </xf>
    <xf numFmtId="164" fontId="6" fillId="0" borderId="14" xfId="0" applyNumberFormat="1" applyFont="1" applyBorder="1" applyAlignment="1">
      <alignment horizontal="center" vertical="center" shrinkToFit="1"/>
    </xf>
    <xf numFmtId="1" fontId="6" fillId="0" borderId="14" xfId="0" applyNumberFormat="1" applyFont="1" applyBorder="1" applyAlignment="1">
      <alignment horizontal="center" vertical="center" shrinkToFit="1"/>
    </xf>
    <xf numFmtId="2" fontId="6" fillId="0" borderId="14" xfId="0" applyNumberFormat="1" applyFont="1" applyBorder="1" applyAlignment="1">
      <alignment horizontal="center" vertical="center" shrinkToFit="1"/>
    </xf>
    <xf numFmtId="2" fontId="23" fillId="0" borderId="14" xfId="0" applyNumberFormat="1" applyFont="1" applyBorder="1" applyAlignment="1">
      <alignment horizontal="center" vertical="center" shrinkToFit="1"/>
    </xf>
    <xf numFmtId="164" fontId="7" fillId="0" borderId="0" xfId="0" applyNumberFormat="1" applyFont="1" applyAlignment="1">
      <alignment horizontal="left" vertical="top"/>
    </xf>
    <xf numFmtId="1" fontId="7" fillId="0" borderId="0" xfId="0" applyNumberFormat="1" applyFont="1" applyAlignment="1">
      <alignment horizontal="left" vertical="top"/>
    </xf>
    <xf numFmtId="2" fontId="10" fillId="0" borderId="0" xfId="0" applyNumberFormat="1" applyFont="1" applyAlignment="1">
      <alignment vertical="top"/>
    </xf>
    <xf numFmtId="2" fontId="10" fillId="0" borderId="0" xfId="0" applyNumberFormat="1" applyFont="1" applyAlignment="1">
      <alignment horizontal="right" vertical="top"/>
    </xf>
    <xf numFmtId="164" fontId="7" fillId="2" borderId="2" xfId="0" applyNumberFormat="1" applyFont="1" applyFill="1" applyBorder="1" applyAlignment="1">
      <alignment horizontal="left" vertical="top"/>
    </xf>
    <xf numFmtId="1" fontId="7" fillId="2" borderId="2" xfId="0" applyNumberFormat="1" applyFont="1" applyFill="1" applyBorder="1" applyAlignment="1">
      <alignment horizontal="left" vertical="top"/>
    </xf>
    <xf numFmtId="2" fontId="10" fillId="2" borderId="2" xfId="0" applyNumberFormat="1" applyFont="1" applyFill="1" applyBorder="1" applyAlignment="1">
      <alignment vertical="top"/>
    </xf>
    <xf numFmtId="2" fontId="10" fillId="2" borderId="3" xfId="0" applyNumberFormat="1" applyFont="1" applyFill="1" applyBorder="1" applyAlignment="1">
      <alignment horizontal="right" vertical="top"/>
    </xf>
    <xf numFmtId="164" fontId="6" fillId="0" borderId="14" xfId="0" applyNumberFormat="1" applyFont="1" applyBorder="1" applyAlignment="1">
      <alignment horizontal="center" vertical="center"/>
    </xf>
    <xf numFmtId="1" fontId="6" fillId="0" borderId="14" xfId="0" applyNumberFormat="1" applyFont="1" applyBorder="1" applyAlignment="1">
      <alignment horizontal="center" vertical="center"/>
    </xf>
    <xf numFmtId="2" fontId="25" fillId="0" borderId="14" xfId="0" applyNumberFormat="1" applyFont="1" applyBorder="1" applyAlignment="1">
      <alignment horizontal="center" vertical="center"/>
    </xf>
    <xf numFmtId="0" fontId="13" fillId="0" borderId="0" xfId="0" applyFont="1" applyAlignment="1">
      <alignment horizontal="center" vertical="top" shrinkToFit="1"/>
    </xf>
    <xf numFmtId="164" fontId="7" fillId="0" borderId="0" xfId="0" applyNumberFormat="1" applyFont="1" applyAlignment="1">
      <alignment horizontal="center" vertical="center"/>
    </xf>
    <xf numFmtId="1" fontId="7" fillId="0" borderId="0" xfId="0" applyNumberFormat="1" applyFont="1" applyAlignment="1">
      <alignment horizontal="center" vertical="center"/>
    </xf>
    <xf numFmtId="2" fontId="11" fillId="0" borderId="0" xfId="0" applyNumberFormat="1" applyFont="1" applyAlignment="1">
      <alignment horizontal="center" vertical="center"/>
    </xf>
    <xf numFmtId="2" fontId="23" fillId="0" borderId="0" xfId="0" applyNumberFormat="1" applyFont="1" applyAlignment="1">
      <alignment horizontal="center" vertical="center" shrinkToFit="1"/>
    </xf>
    <xf numFmtId="0" fontId="14" fillId="4" borderId="1" xfId="0" applyFont="1" applyFill="1" applyBorder="1" applyAlignment="1">
      <alignment horizontal="left" vertical="top"/>
    </xf>
    <xf numFmtId="0" fontId="14" fillId="4" borderId="2" xfId="0" applyFont="1" applyFill="1" applyBorder="1" applyAlignment="1">
      <alignment horizontal="left" vertical="top"/>
    </xf>
    <xf numFmtId="164" fontId="7" fillId="4" borderId="2" xfId="0" applyNumberFormat="1" applyFont="1" applyFill="1" applyBorder="1" applyAlignment="1">
      <alignment horizontal="left" vertical="top"/>
    </xf>
    <xf numFmtId="1" fontId="7" fillId="4" borderId="2" xfId="0" applyNumberFormat="1" applyFont="1" applyFill="1" applyBorder="1" applyAlignment="1">
      <alignment horizontal="left" vertical="top"/>
    </xf>
    <xf numFmtId="2" fontId="10" fillId="4" borderId="2" xfId="0" applyNumberFormat="1" applyFont="1" applyFill="1" applyBorder="1" applyAlignment="1">
      <alignment vertical="top"/>
    </xf>
    <xf numFmtId="2" fontId="10" fillId="4" borderId="3" xfId="0" applyNumberFormat="1" applyFont="1" applyFill="1" applyBorder="1" applyAlignment="1">
      <alignment horizontal="right" vertical="top"/>
    </xf>
    <xf numFmtId="0" fontId="10" fillId="0" borderId="0" xfId="0" applyFont="1" applyAlignment="1">
      <alignment horizontal="left" vertical="top"/>
    </xf>
    <xf numFmtId="0" fontId="7" fillId="0" borderId="0" xfId="0" applyFont="1" applyAlignment="1">
      <alignment horizontal="left" vertical="top"/>
    </xf>
    <xf numFmtId="2" fontId="14" fillId="0" borderId="0" xfId="0" applyNumberFormat="1" applyFont="1" applyAlignment="1">
      <alignment horizontal="center" vertical="center" shrinkToFit="1"/>
    </xf>
    <xf numFmtId="164" fontId="6" fillId="0" borderId="0" xfId="0" applyNumberFormat="1" applyFont="1" applyAlignment="1">
      <alignment horizontal="center" vertical="center"/>
    </xf>
    <xf numFmtId="1" fontId="6" fillId="0" borderId="0" xfId="0" applyNumberFormat="1" applyFont="1" applyAlignment="1">
      <alignment horizontal="center" vertical="center"/>
    </xf>
    <xf numFmtId="2" fontId="25" fillId="0" borderId="0" xfId="0" applyNumberFormat="1" applyFont="1" applyAlignment="1">
      <alignment horizontal="center" vertical="center"/>
    </xf>
    <xf numFmtId="164" fontId="7" fillId="0" borderId="0" xfId="0" applyNumberFormat="1" applyFont="1" applyBorder="1" applyAlignment="1">
      <alignment horizontal="left" vertical="top"/>
    </xf>
    <xf numFmtId="1" fontId="7" fillId="0" borderId="0" xfId="0" applyNumberFormat="1" applyFont="1" applyBorder="1" applyAlignment="1">
      <alignment horizontal="left" vertical="top"/>
    </xf>
    <xf numFmtId="164" fontId="10" fillId="0" borderId="0" xfId="0" applyNumberFormat="1" applyFont="1" applyBorder="1" applyAlignment="1">
      <alignment vertical="top"/>
    </xf>
    <xf numFmtId="4" fontId="10" fillId="0" borderId="0" xfId="0" applyNumberFormat="1" applyFont="1" applyBorder="1" applyAlignment="1">
      <alignment horizontal="right" vertical="top"/>
    </xf>
    <xf numFmtId="0" fontId="10" fillId="0" borderId="0" xfId="0" applyFont="1" applyBorder="1" applyAlignment="1">
      <alignment horizontal="left" vertical="top"/>
    </xf>
    <xf numFmtId="0" fontId="7" fillId="0" borderId="0" xfId="0" applyFont="1" applyBorder="1" applyAlignment="1">
      <alignment horizontal="left" vertical="top"/>
    </xf>
    <xf numFmtId="0" fontId="10" fillId="0" borderId="0" xfId="0" applyFont="1" applyBorder="1" applyAlignment="1">
      <alignment vertical="top"/>
    </xf>
    <xf numFmtId="0" fontId="9" fillId="4" borderId="0" xfId="0" applyFont="1" applyFill="1" applyBorder="1"/>
    <xf numFmtId="0" fontId="6" fillId="4" borderId="0" xfId="0" applyFont="1" applyFill="1"/>
    <xf numFmtId="0" fontId="9" fillId="4" borderId="0" xfId="0" applyFont="1" applyFill="1"/>
    <xf numFmtId="164" fontId="6" fillId="0" borderId="0" xfId="0" applyNumberFormat="1" applyFont="1" applyAlignment="1">
      <alignment horizontal="center" vertical="top" shrinkToFit="1"/>
    </xf>
    <xf numFmtId="1" fontId="6" fillId="0" borderId="0" xfId="0" applyNumberFormat="1" applyFont="1" applyAlignment="1">
      <alignment horizontal="center" vertical="top" shrinkToFit="1"/>
    </xf>
    <xf numFmtId="164" fontId="14" fillId="0" borderId="0" xfId="0" applyNumberFormat="1" applyFont="1" applyAlignment="1">
      <alignment horizontal="center" vertical="top" shrinkToFit="1"/>
    </xf>
    <xf numFmtId="164" fontId="18" fillId="0" borderId="0" xfId="0" applyNumberFormat="1" applyFont="1" applyAlignment="1">
      <alignment horizontal="center" vertical="top"/>
    </xf>
    <xf numFmtId="1" fontId="18" fillId="0" borderId="0" xfId="0" applyNumberFormat="1" applyFont="1" applyAlignment="1">
      <alignment horizontal="center" vertical="top"/>
    </xf>
    <xf numFmtId="164" fontId="20" fillId="0" borderId="0" xfId="0" applyNumberFormat="1" applyFont="1" applyAlignment="1">
      <alignment horizontal="center" vertical="top"/>
    </xf>
    <xf numFmtId="0" fontId="18" fillId="0" borderId="0" xfId="0" applyFont="1" applyAlignment="1">
      <alignment horizontal="center" vertical="top"/>
    </xf>
    <xf numFmtId="164" fontId="6" fillId="0" borderId="0" xfId="0" applyNumberFormat="1" applyFont="1" applyAlignment="1">
      <alignment horizontal="center" vertical="top" shrinkToFit="1"/>
    </xf>
    <xf numFmtId="1" fontId="6" fillId="0" borderId="0" xfId="0" applyNumberFormat="1" applyFont="1" applyAlignment="1">
      <alignment horizontal="center" vertical="top" shrinkToFit="1"/>
    </xf>
    <xf numFmtId="0" fontId="6" fillId="0" borderId="0" xfId="0" applyFont="1" applyAlignment="1">
      <alignment horizontal="left" vertical="top" wrapText="1" shrinkToFit="1"/>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164" fontId="6" fillId="2" borderId="2" xfId="0" applyNumberFormat="1" applyFont="1" applyFill="1" applyBorder="1" applyAlignment="1">
      <alignment horizontal="left" vertical="top"/>
    </xf>
    <xf numFmtId="1" fontId="6" fillId="2" borderId="2" xfId="0" applyNumberFormat="1" applyFont="1" applyFill="1" applyBorder="1" applyAlignment="1">
      <alignment horizontal="left" vertical="top"/>
    </xf>
    <xf numFmtId="0" fontId="18" fillId="0" borderId="14" xfId="0" applyFont="1" applyBorder="1" applyAlignment="1">
      <alignment horizontal="center" vertical="center"/>
    </xf>
    <xf numFmtId="164" fontId="18" fillId="0" borderId="14" xfId="0" applyNumberFormat="1" applyFont="1" applyBorder="1" applyAlignment="1">
      <alignment horizontal="center" vertical="center"/>
    </xf>
    <xf numFmtId="1" fontId="18" fillId="0" borderId="14" xfId="0" applyNumberFormat="1" applyFont="1" applyBorder="1" applyAlignment="1">
      <alignment horizontal="center" vertical="center"/>
    </xf>
    <xf numFmtId="164" fontId="20" fillId="0" borderId="14" xfId="0" applyNumberFormat="1" applyFont="1" applyBorder="1" applyAlignment="1">
      <alignment horizontal="center" vertical="center"/>
    </xf>
    <xf numFmtId="0" fontId="20" fillId="0" borderId="14" xfId="0" applyFont="1" applyBorder="1" applyAlignment="1">
      <alignment horizontal="center" vertical="center"/>
    </xf>
    <xf numFmtId="0" fontId="13" fillId="0" borderId="0" xfId="0" applyFont="1" applyAlignment="1">
      <alignment horizontal="left" vertical="top" shrinkToFit="1"/>
    </xf>
    <xf numFmtId="2" fontId="14" fillId="0" borderId="0" xfId="0" applyNumberFormat="1" applyFont="1" applyAlignment="1">
      <alignment horizontal="center" vertical="top" shrinkToFit="1"/>
    </xf>
    <xf numFmtId="2" fontId="17" fillId="0" borderId="0" xfId="0" applyNumberFormat="1" applyFont="1" applyAlignment="1">
      <alignment horizontal="center" vertical="top" wrapText="1" shrinkToFit="1"/>
    </xf>
    <xf numFmtId="2" fontId="14" fillId="2" borderId="2" xfId="0" applyNumberFormat="1" applyFont="1" applyFill="1" applyBorder="1" applyAlignment="1">
      <alignment horizontal="center" vertical="top"/>
    </xf>
    <xf numFmtId="2" fontId="14" fillId="2" borderId="3" xfId="0" applyNumberFormat="1" applyFont="1" applyFill="1" applyBorder="1" applyAlignment="1">
      <alignment horizontal="left" vertical="top"/>
    </xf>
    <xf numFmtId="0" fontId="14" fillId="0" borderId="0" xfId="0" applyFont="1" applyBorder="1" applyAlignment="1">
      <alignment horizontal="center" vertical="top"/>
    </xf>
    <xf numFmtId="164" fontId="6" fillId="0" borderId="0" xfId="0" applyNumberFormat="1" applyFont="1" applyBorder="1" applyAlignment="1">
      <alignment horizontal="left" vertical="top"/>
    </xf>
    <xf numFmtId="1" fontId="6" fillId="0" borderId="0" xfId="0" applyNumberFormat="1" applyFont="1" applyBorder="1" applyAlignment="1">
      <alignment horizontal="left" vertical="top"/>
    </xf>
    <xf numFmtId="164" fontId="22" fillId="0" borderId="0" xfId="0" applyNumberFormat="1" applyFont="1" applyBorder="1" applyAlignment="1">
      <alignment vertical="top"/>
    </xf>
    <xf numFmtId="4" fontId="22" fillId="0" borderId="0" xfId="0" applyNumberFormat="1" applyFont="1" applyBorder="1" applyAlignment="1">
      <alignment horizontal="right" vertical="top"/>
    </xf>
    <xf numFmtId="0" fontId="14" fillId="0" borderId="0" xfId="0" applyFont="1" applyBorder="1" applyAlignment="1">
      <alignment horizontal="center" vertical="top" shrinkToFit="1"/>
    </xf>
    <xf numFmtId="0" fontId="7" fillId="0" borderId="0" xfId="0" applyFont="1" applyBorder="1" applyAlignment="1">
      <alignment horizontal="left"/>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7" fillId="0" borderId="6" xfId="0" applyFont="1" applyFill="1" applyBorder="1" applyAlignment="1">
      <alignment horizontal="left" vertical="top"/>
    </xf>
    <xf numFmtId="0" fontId="7" fillId="0" borderId="4" xfId="0" applyFont="1" applyFill="1" applyBorder="1" applyAlignment="1">
      <alignment horizontal="left" vertical="top"/>
    </xf>
    <xf numFmtId="0" fontId="7" fillId="0" borderId="7" xfId="0" applyFont="1" applyFill="1" applyBorder="1" applyAlignment="1">
      <alignment horizontal="left" vertical="top"/>
    </xf>
    <xf numFmtId="0" fontId="8" fillId="0" borderId="12" xfId="0" applyFont="1" applyFill="1" applyBorder="1" applyAlignment="1">
      <alignment horizontal="left" vertical="top" wrapText="1" shrinkToFit="1"/>
    </xf>
    <xf numFmtId="0" fontId="8" fillId="0" borderId="0" xfId="0" applyFont="1" applyFill="1" applyBorder="1" applyAlignment="1">
      <alignment horizontal="left" vertical="top" wrapText="1" shrinkToFit="1"/>
    </xf>
    <xf numFmtId="0" fontId="8" fillId="0" borderId="13" xfId="0" applyFont="1" applyFill="1" applyBorder="1" applyAlignment="1">
      <alignment horizontal="left" vertical="top" wrapText="1" shrinkToFit="1"/>
    </xf>
    <xf numFmtId="0" fontId="8" fillId="0" borderId="8" xfId="0" applyFont="1" applyFill="1" applyBorder="1" applyAlignment="1">
      <alignment horizontal="left" vertical="top" wrapText="1" shrinkToFit="1"/>
    </xf>
    <xf numFmtId="0" fontId="8" fillId="0" borderId="5" xfId="0" applyFont="1" applyFill="1" applyBorder="1" applyAlignment="1">
      <alignment horizontal="left" vertical="top" wrapText="1" shrinkToFit="1"/>
    </xf>
    <xf numFmtId="0" fontId="8" fillId="0" borderId="9" xfId="0" applyFont="1" applyFill="1" applyBorder="1" applyAlignment="1">
      <alignment horizontal="left" vertical="top" wrapText="1" shrinkToFit="1"/>
    </xf>
    <xf numFmtId="0" fontId="6" fillId="0" borderId="0" xfId="0" applyFont="1" applyAlignment="1">
      <alignment horizontal="center" vertical="top"/>
    </xf>
    <xf numFmtId="0" fontId="4" fillId="2" borderId="1" xfId="0" applyFont="1" applyFill="1" applyBorder="1" applyAlignment="1">
      <alignment horizontal="left" vertical="top"/>
    </xf>
    <xf numFmtId="0" fontId="4" fillId="2" borderId="2" xfId="0" applyFont="1" applyFill="1" applyBorder="1" applyAlignment="1">
      <alignment horizontal="left" vertical="top"/>
    </xf>
    <xf numFmtId="0" fontId="4" fillId="2" borderId="3" xfId="0" applyFont="1" applyFill="1" applyBorder="1" applyAlignment="1">
      <alignment horizontal="left" vertical="top"/>
    </xf>
    <xf numFmtId="0" fontId="6" fillId="0" borderId="0" xfId="0" applyFont="1" applyBorder="1" applyAlignment="1">
      <alignment horizontal="left" vertical="top"/>
    </xf>
    <xf numFmtId="0" fontId="21" fillId="0" borderId="0" xfId="0" applyFont="1" applyAlignment="1">
      <alignment horizontal="left" vertical="top" wrapText="1"/>
    </xf>
    <xf numFmtId="0" fontId="4" fillId="2" borderId="10" xfId="0" applyFont="1" applyFill="1" applyBorder="1" applyAlignment="1">
      <alignment horizontal="left" vertical="top"/>
    </xf>
    <xf numFmtId="0" fontId="4" fillId="2" borderId="11" xfId="0" applyFont="1" applyFill="1" applyBorder="1" applyAlignment="1">
      <alignment horizontal="left" vertical="top"/>
    </xf>
    <xf numFmtId="0" fontId="4" fillId="2" borderId="15" xfId="0" applyFont="1" applyFill="1" applyBorder="1" applyAlignment="1">
      <alignment horizontal="left" vertical="top"/>
    </xf>
    <xf numFmtId="0" fontId="8" fillId="0" borderId="12" xfId="0" applyFont="1" applyFill="1" applyBorder="1" applyAlignment="1">
      <alignment vertical="top" wrapText="1" shrinkToFit="1"/>
    </xf>
    <xf numFmtId="0" fontId="8" fillId="0" borderId="0" xfId="0" applyFont="1" applyFill="1" applyBorder="1" applyAlignment="1">
      <alignment vertical="top" wrapText="1" shrinkToFit="1"/>
    </xf>
    <xf numFmtId="0" fontId="8" fillId="0" borderId="13" xfId="0" applyFont="1" applyFill="1" applyBorder="1" applyAlignment="1">
      <alignment vertical="top" wrapText="1" shrinkToFit="1"/>
    </xf>
    <xf numFmtId="0" fontId="27" fillId="0" borderId="0" xfId="0" applyFont="1" applyBorder="1" applyAlignment="1">
      <alignment horizontal="center" vertical="top" shrinkToFit="1"/>
    </xf>
    <xf numFmtId="0" fontId="9" fillId="0" borderId="0" xfId="0" applyFont="1" applyAlignment="1">
      <alignment horizontal="left" vertical="top" wrapText="1" shrinkToFit="1"/>
    </xf>
    <xf numFmtId="164" fontId="9" fillId="0" borderId="0" xfId="0" applyNumberFormat="1" applyFont="1" applyAlignment="1">
      <alignment horizontal="center" vertical="top" shrinkToFit="1"/>
    </xf>
    <xf numFmtId="1" fontId="9" fillId="0" borderId="0" xfId="0" applyNumberFormat="1" applyFont="1" applyAlignment="1">
      <alignment horizontal="center" vertical="top" shrinkToFit="1"/>
    </xf>
    <xf numFmtId="164" fontId="27" fillId="0" borderId="0" xfId="0" applyNumberFormat="1" applyFont="1" applyAlignment="1">
      <alignment horizontal="center" vertical="top" shrinkToFit="1"/>
    </xf>
    <xf numFmtId="0" fontId="28" fillId="0" borderId="0" xfId="0" applyFont="1" applyAlignment="1">
      <alignment horizontal="center" vertical="top" wrapText="1" shrinkToFi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J84"/>
  <sheetViews>
    <sheetView view="pageLayout" topLeftCell="A6" zoomScale="120" zoomScaleNormal="100" zoomScalePageLayoutView="120" workbookViewId="0">
      <selection activeCell="A14" sqref="A14:XFD16"/>
    </sheetView>
  </sheetViews>
  <sheetFormatPr defaultRowHeight="14.15" x14ac:dyDescent="0.35"/>
  <cols>
    <col min="1" max="1" width="5" style="3" customWidth="1"/>
    <col min="2" max="2" width="39.53515625" customWidth="1"/>
    <col min="3" max="3" width="5.53515625" style="27" customWidth="1"/>
    <col min="4" max="4" width="6.15234375" style="27" customWidth="1"/>
    <col min="5" max="5" width="6.53515625" style="27" customWidth="1"/>
    <col min="6" max="6" width="5" style="19" customWidth="1"/>
    <col min="7" max="7" width="6.53515625" style="29" customWidth="1"/>
    <col min="8" max="8" width="15.69140625" style="4" customWidth="1"/>
    <col min="9" max="9" width="3.15234375" customWidth="1"/>
    <col min="10" max="10" width="8" style="2" customWidth="1"/>
    <col min="13" max="13" width="9.15234375" customWidth="1"/>
  </cols>
  <sheetData>
    <row r="1" spans="1:10" s="7" customFormat="1" ht="24.45" x14ac:dyDescent="0.5">
      <c r="A1" s="214" t="s">
        <v>18</v>
      </c>
      <c r="B1" s="215"/>
      <c r="C1" s="215"/>
      <c r="D1" s="215"/>
      <c r="E1" s="215"/>
      <c r="F1" s="215"/>
      <c r="G1" s="215"/>
      <c r="H1" s="215"/>
      <c r="I1" s="216"/>
      <c r="J1" s="6"/>
    </row>
    <row r="2" spans="1:10" s="7" customFormat="1" ht="18" customHeight="1" x14ac:dyDescent="0.35">
      <c r="A2" s="217" t="s">
        <v>110</v>
      </c>
      <c r="B2" s="218"/>
      <c r="C2" s="218"/>
      <c r="D2" s="218"/>
      <c r="E2" s="218"/>
      <c r="F2" s="218"/>
      <c r="G2" s="218"/>
      <c r="H2" s="218"/>
      <c r="I2" s="219"/>
      <c r="J2" s="6"/>
    </row>
    <row r="3" spans="1:10" s="7" customFormat="1" ht="16.5" customHeight="1" x14ac:dyDescent="0.35">
      <c r="A3" s="220" t="s">
        <v>65</v>
      </c>
      <c r="B3" s="221"/>
      <c r="C3" s="221"/>
      <c r="D3" s="221"/>
      <c r="E3" s="221"/>
      <c r="F3" s="221"/>
      <c r="G3" s="221"/>
      <c r="H3" s="221"/>
      <c r="I3" s="222"/>
      <c r="J3" s="6"/>
    </row>
    <row r="4" spans="1:10" s="7" customFormat="1" ht="15" customHeight="1" x14ac:dyDescent="0.35">
      <c r="A4" s="223" t="s">
        <v>66</v>
      </c>
      <c r="B4" s="224"/>
      <c r="C4" s="224"/>
      <c r="D4" s="224"/>
      <c r="E4" s="224"/>
      <c r="F4" s="224"/>
      <c r="G4" s="224"/>
      <c r="H4" s="224"/>
      <c r="I4" s="225"/>
      <c r="J4" s="6"/>
    </row>
    <row r="5" spans="1:10" s="7" customFormat="1" ht="15" customHeight="1" x14ac:dyDescent="0.35">
      <c r="A5" s="33"/>
      <c r="B5" s="33"/>
      <c r="C5" s="33"/>
      <c r="D5" s="33"/>
      <c r="E5" s="33"/>
      <c r="F5" s="33"/>
      <c r="G5" s="33"/>
      <c r="H5" s="33"/>
      <c r="I5" s="33"/>
      <c r="J5" s="6"/>
    </row>
    <row r="6" spans="1:10" s="7" customFormat="1" ht="55.5" customHeight="1" x14ac:dyDescent="0.35">
      <c r="A6" s="211" t="s">
        <v>50</v>
      </c>
      <c r="B6" s="212"/>
      <c r="C6" s="212"/>
      <c r="D6" s="212"/>
      <c r="E6" s="212"/>
      <c r="F6" s="212"/>
      <c r="G6" s="212"/>
      <c r="H6" s="212"/>
      <c r="I6" s="213"/>
      <c r="J6" s="6"/>
    </row>
    <row r="7" spans="1:10" s="7" customFormat="1" ht="15" x14ac:dyDescent="0.4">
      <c r="A7" s="13"/>
      <c r="B7" s="15"/>
      <c r="C7" s="22"/>
      <c r="D7" s="22"/>
      <c r="E7" s="22"/>
      <c r="F7" s="16"/>
      <c r="G7" s="23"/>
      <c r="H7" s="10"/>
      <c r="I7" s="9"/>
      <c r="J7" s="11"/>
    </row>
    <row r="8" spans="1:10" s="7" customFormat="1" ht="15" x14ac:dyDescent="0.4">
      <c r="A8" s="15">
        <v>1</v>
      </c>
      <c r="B8" s="210" t="s">
        <v>27</v>
      </c>
      <c r="C8" s="210"/>
      <c r="D8" s="210"/>
      <c r="E8" s="210"/>
      <c r="F8" s="210"/>
      <c r="G8" s="210"/>
      <c r="H8" s="85" t="s">
        <v>26</v>
      </c>
      <c r="I8" s="9"/>
      <c r="J8" s="11"/>
    </row>
    <row r="9" spans="1:10" s="7" customFormat="1" ht="15" x14ac:dyDescent="0.4">
      <c r="A9" s="15">
        <v>2</v>
      </c>
      <c r="B9" s="210" t="s">
        <v>25</v>
      </c>
      <c r="C9" s="210"/>
      <c r="D9" s="210"/>
      <c r="E9" s="210"/>
      <c r="F9" s="210"/>
      <c r="G9" s="210"/>
      <c r="H9" s="85" t="s">
        <v>26</v>
      </c>
      <c r="I9" s="9"/>
      <c r="J9" s="11"/>
    </row>
    <row r="10" spans="1:10" s="7" customFormat="1" ht="15" x14ac:dyDescent="0.4">
      <c r="A10" s="15">
        <v>3</v>
      </c>
      <c r="B10" s="210" t="s">
        <v>19</v>
      </c>
      <c r="C10" s="210"/>
      <c r="D10" s="210"/>
      <c r="E10" s="210"/>
      <c r="F10" s="210"/>
      <c r="G10" s="210"/>
      <c r="H10" s="85" t="s">
        <v>26</v>
      </c>
      <c r="I10" s="9"/>
      <c r="J10" s="11"/>
    </row>
    <row r="11" spans="1:10" s="7" customFormat="1" ht="15" x14ac:dyDescent="0.4">
      <c r="A11" s="15">
        <v>4</v>
      </c>
      <c r="B11" s="210" t="s">
        <v>20</v>
      </c>
      <c r="C11" s="210"/>
      <c r="D11" s="210"/>
      <c r="E11" s="210"/>
      <c r="F11" s="210"/>
      <c r="G11" s="210"/>
      <c r="H11" s="85" t="s">
        <v>26</v>
      </c>
      <c r="I11" s="9"/>
      <c r="J11" s="11"/>
    </row>
    <row r="12" spans="1:10" s="7" customFormat="1" ht="15" x14ac:dyDescent="0.4">
      <c r="A12" s="15">
        <v>5</v>
      </c>
      <c r="B12" s="210" t="s">
        <v>21</v>
      </c>
      <c r="C12" s="210"/>
      <c r="D12" s="210"/>
      <c r="E12" s="210"/>
      <c r="F12" s="210"/>
      <c r="G12" s="210"/>
      <c r="H12" s="85" t="s">
        <v>26</v>
      </c>
      <c r="I12" s="9"/>
      <c r="J12" s="11"/>
    </row>
    <row r="13" spans="1:10" s="7" customFormat="1" ht="15" x14ac:dyDescent="0.4">
      <c r="A13" s="15">
        <v>6</v>
      </c>
      <c r="B13" s="210" t="s">
        <v>22</v>
      </c>
      <c r="C13" s="210"/>
      <c r="D13" s="210"/>
      <c r="E13" s="210"/>
      <c r="F13" s="210"/>
      <c r="G13" s="210"/>
      <c r="H13" s="85" t="s">
        <v>26</v>
      </c>
      <c r="I13" s="9"/>
      <c r="J13" s="11"/>
    </row>
    <row r="14" spans="1:10" s="7" customFormat="1" ht="15" x14ac:dyDescent="0.4">
      <c r="A14" s="15"/>
      <c r="B14" s="210"/>
      <c r="C14" s="210"/>
      <c r="D14" s="210"/>
      <c r="E14" s="210"/>
      <c r="F14" s="210"/>
      <c r="G14" s="210"/>
      <c r="H14" s="85"/>
      <c r="I14" s="9"/>
      <c r="J14" s="11"/>
    </row>
    <row r="15" spans="1:10" s="7" customFormat="1" ht="15" x14ac:dyDescent="0.4">
      <c r="A15" s="15"/>
      <c r="B15" s="210"/>
      <c r="C15" s="210"/>
      <c r="D15" s="210"/>
      <c r="E15" s="210"/>
      <c r="F15" s="210"/>
      <c r="G15" s="210"/>
      <c r="H15" s="85"/>
      <c r="I15" s="9"/>
      <c r="J15" s="11"/>
    </row>
    <row r="16" spans="1:10" s="7" customFormat="1" ht="15" x14ac:dyDescent="0.4">
      <c r="A16" s="15"/>
      <c r="B16" s="210"/>
      <c r="C16" s="210"/>
      <c r="D16" s="210"/>
      <c r="E16" s="210"/>
      <c r="F16" s="210"/>
      <c r="G16" s="210"/>
      <c r="H16" s="85"/>
      <c r="I16" s="9"/>
      <c r="J16" s="11"/>
    </row>
    <row r="17" spans="1:10" s="7" customFormat="1" ht="15" x14ac:dyDescent="0.4">
      <c r="A17" s="86"/>
      <c r="B17" s="210"/>
      <c r="C17" s="210"/>
      <c r="D17" s="210"/>
      <c r="E17" s="210"/>
      <c r="F17" s="210"/>
      <c r="G17" s="210"/>
      <c r="H17" s="85"/>
      <c r="I17" s="9"/>
      <c r="J17" s="11"/>
    </row>
    <row r="18" spans="1:10" s="7" customFormat="1" ht="15" x14ac:dyDescent="0.4">
      <c r="A18" s="86"/>
      <c r="B18" s="210"/>
      <c r="C18" s="210"/>
      <c r="D18" s="210"/>
      <c r="E18" s="210"/>
      <c r="F18" s="210"/>
      <c r="G18" s="210"/>
      <c r="H18" s="85"/>
      <c r="I18" s="9"/>
      <c r="J18" s="11"/>
    </row>
    <row r="19" spans="1:10" s="7" customFormat="1" ht="15" x14ac:dyDescent="0.4">
      <c r="A19" s="86"/>
      <c r="B19" s="210"/>
      <c r="C19" s="210"/>
      <c r="D19" s="210"/>
      <c r="E19" s="210"/>
      <c r="F19" s="210"/>
      <c r="G19" s="210"/>
      <c r="H19" s="85"/>
      <c r="I19" s="9"/>
      <c r="J19" s="11"/>
    </row>
    <row r="20" spans="1:10" s="7" customFormat="1" ht="15" x14ac:dyDescent="0.4">
      <c r="A20" s="13"/>
      <c r="B20" s="15"/>
      <c r="C20" s="22"/>
      <c r="D20" s="22"/>
      <c r="E20" s="22"/>
      <c r="F20" s="16"/>
      <c r="G20" s="23"/>
      <c r="H20" s="10"/>
      <c r="I20" s="9"/>
      <c r="J20" s="11"/>
    </row>
    <row r="21" spans="1:10" s="7" customFormat="1" ht="15" x14ac:dyDescent="0.4">
      <c r="A21" s="13"/>
      <c r="B21" s="15"/>
      <c r="C21" s="22"/>
      <c r="D21" s="22"/>
      <c r="E21" s="22"/>
      <c r="F21" s="16"/>
      <c r="G21" s="23"/>
      <c r="H21" s="10"/>
      <c r="I21" s="9"/>
      <c r="J21" s="11"/>
    </row>
    <row r="22" spans="1:10" s="7" customFormat="1" ht="15" x14ac:dyDescent="0.4">
      <c r="A22" s="13"/>
      <c r="B22" s="15"/>
      <c r="C22" s="22"/>
      <c r="D22" s="22"/>
      <c r="E22" s="22"/>
      <c r="F22" s="16"/>
      <c r="G22" s="23"/>
      <c r="H22" s="10"/>
      <c r="I22" s="9"/>
      <c r="J22" s="11"/>
    </row>
    <row r="23" spans="1:10" s="7" customFormat="1" ht="15" x14ac:dyDescent="0.4">
      <c r="A23" s="13"/>
      <c r="B23" s="15"/>
      <c r="C23" s="22"/>
      <c r="D23" s="22"/>
      <c r="E23" s="22"/>
      <c r="F23" s="16"/>
      <c r="G23" s="23"/>
      <c r="H23" s="10"/>
      <c r="I23" s="9"/>
      <c r="J23" s="11"/>
    </row>
    <row r="24" spans="1:10" s="7" customFormat="1" ht="15" x14ac:dyDescent="0.4">
      <c r="A24" s="13"/>
      <c r="B24" s="15"/>
      <c r="C24" s="22"/>
      <c r="D24" s="22"/>
      <c r="E24" s="22"/>
      <c r="F24" s="16"/>
      <c r="G24" s="23"/>
      <c r="H24" s="10"/>
      <c r="I24" s="9"/>
      <c r="J24" s="11"/>
    </row>
    <row r="25" spans="1:10" s="7" customFormat="1" ht="15" x14ac:dyDescent="0.4">
      <c r="A25" s="13"/>
      <c r="B25" s="15"/>
      <c r="C25" s="22"/>
      <c r="D25" s="22"/>
      <c r="E25" s="22"/>
      <c r="F25" s="16"/>
      <c r="G25" s="23"/>
      <c r="H25" s="10"/>
      <c r="I25" s="9"/>
      <c r="J25" s="11"/>
    </row>
    <row r="26" spans="1:10" s="7" customFormat="1" ht="15" x14ac:dyDescent="0.4">
      <c r="A26" s="13"/>
      <c r="B26" s="15"/>
      <c r="C26" s="22"/>
      <c r="D26" s="22"/>
      <c r="E26" s="22"/>
      <c r="F26" s="16"/>
      <c r="G26" s="23"/>
      <c r="H26" s="10"/>
      <c r="I26" s="9"/>
      <c r="J26" s="11"/>
    </row>
    <row r="27" spans="1:10" s="7" customFormat="1" ht="15" x14ac:dyDescent="0.4">
      <c r="A27" s="13"/>
      <c r="B27" s="15"/>
      <c r="C27" s="22"/>
      <c r="D27" s="22"/>
      <c r="E27" s="22"/>
      <c r="F27" s="16"/>
      <c r="G27" s="23"/>
      <c r="H27" s="10"/>
      <c r="I27" s="9"/>
      <c r="J27" s="11"/>
    </row>
    <row r="28" spans="1:10" s="7" customFormat="1" ht="15" x14ac:dyDescent="0.4">
      <c r="A28" s="13"/>
      <c r="B28" s="15"/>
      <c r="C28" s="22"/>
      <c r="D28" s="22"/>
      <c r="E28" s="22"/>
      <c r="F28" s="16"/>
      <c r="G28" s="23"/>
      <c r="H28" s="10"/>
      <c r="I28" s="9"/>
      <c r="J28" s="11"/>
    </row>
    <row r="29" spans="1:10" s="7" customFormat="1" ht="15" x14ac:dyDescent="0.4">
      <c r="A29" s="13"/>
      <c r="B29" s="15"/>
      <c r="C29" s="22"/>
      <c r="D29" s="22"/>
      <c r="E29" s="22"/>
      <c r="F29" s="16"/>
      <c r="G29" s="23"/>
      <c r="H29" s="10"/>
      <c r="I29" s="9"/>
      <c r="J29" s="11"/>
    </row>
    <row r="30" spans="1:10" s="7" customFormat="1" ht="15" x14ac:dyDescent="0.4">
      <c r="A30" s="13"/>
      <c r="B30" s="15"/>
      <c r="C30" s="22"/>
      <c r="D30" s="22"/>
      <c r="E30" s="22"/>
      <c r="F30" s="16"/>
      <c r="G30" s="23"/>
      <c r="H30" s="10"/>
      <c r="I30" s="9"/>
      <c r="J30" s="11"/>
    </row>
    <row r="31" spans="1:10" s="7" customFormat="1" ht="15" x14ac:dyDescent="0.4">
      <c r="A31" s="13"/>
      <c r="B31" s="15"/>
      <c r="C31" s="22"/>
      <c r="D31" s="22"/>
      <c r="E31" s="22"/>
      <c r="F31" s="16"/>
      <c r="G31" s="23"/>
      <c r="H31" s="10"/>
      <c r="I31" s="9"/>
      <c r="J31" s="11"/>
    </row>
    <row r="32" spans="1:10" s="7" customFormat="1" ht="15" x14ac:dyDescent="0.4">
      <c r="A32" s="13"/>
      <c r="B32" s="15"/>
      <c r="C32" s="22"/>
      <c r="D32" s="22"/>
      <c r="E32" s="22"/>
      <c r="F32" s="16"/>
      <c r="G32" s="23"/>
      <c r="H32" s="10"/>
      <c r="I32" s="9"/>
      <c r="J32" s="11"/>
    </row>
    <row r="33" spans="1:10" s="7" customFormat="1" ht="15" x14ac:dyDescent="0.4">
      <c r="A33" s="13"/>
      <c r="B33" s="15"/>
      <c r="C33" s="22"/>
      <c r="D33" s="22"/>
      <c r="E33" s="22"/>
      <c r="F33" s="16"/>
      <c r="G33" s="23"/>
      <c r="H33" s="10"/>
      <c r="I33" s="9"/>
      <c r="J33" s="11"/>
    </row>
    <row r="34" spans="1:10" s="7" customFormat="1" ht="15" x14ac:dyDescent="0.4">
      <c r="A34" s="13"/>
      <c r="B34" s="15"/>
      <c r="C34" s="22"/>
      <c r="D34" s="22"/>
      <c r="E34" s="22"/>
      <c r="F34" s="16"/>
      <c r="G34" s="23"/>
      <c r="H34" s="10"/>
      <c r="I34" s="9"/>
      <c r="J34" s="11"/>
    </row>
    <row r="35" spans="1:10" s="7" customFormat="1" ht="16.399999999999999" customHeight="1" x14ac:dyDescent="0.35">
      <c r="A35" s="12"/>
      <c r="B35" s="6"/>
      <c r="C35" s="24"/>
      <c r="D35" s="24"/>
      <c r="E35" s="24"/>
      <c r="F35" s="17"/>
      <c r="G35" s="25"/>
    </row>
    <row r="36" spans="1:10" s="7" customFormat="1" ht="16.399999999999999" customHeight="1" x14ac:dyDescent="0.35">
      <c r="A36" s="14"/>
      <c r="B36" s="6"/>
      <c r="C36" s="24"/>
      <c r="D36" s="24"/>
      <c r="E36" s="24"/>
      <c r="F36" s="17"/>
      <c r="G36" s="25"/>
    </row>
    <row r="37" spans="1:10" s="7" customFormat="1" ht="16.399999999999999" customHeight="1" x14ac:dyDescent="0.35">
      <c r="A37" s="14"/>
      <c r="B37" s="6"/>
      <c r="C37" s="24"/>
      <c r="D37" s="24"/>
      <c r="E37" s="24"/>
      <c r="F37" s="17"/>
      <c r="G37" s="25"/>
    </row>
    <row r="38" spans="1:10" s="7" customFormat="1" ht="16.5" customHeight="1" x14ac:dyDescent="0.4">
      <c r="A38" s="9"/>
      <c r="B38" s="6"/>
      <c r="C38" s="24"/>
      <c r="D38" s="24"/>
      <c r="E38" s="24"/>
      <c r="F38" s="17"/>
      <c r="G38" s="25"/>
    </row>
    <row r="39" spans="1:10" s="2" customFormat="1" x14ac:dyDescent="0.35">
      <c r="A39" s="5"/>
      <c r="B39" s="1"/>
      <c r="C39" s="26"/>
      <c r="D39" s="26"/>
      <c r="E39" s="26"/>
      <c r="F39" s="18"/>
      <c r="G39" s="28"/>
      <c r="H39" s="4"/>
      <c r="I39" s="1"/>
    </row>
    <row r="40" spans="1:10" s="2" customFormat="1" x14ac:dyDescent="0.35">
      <c r="A40" s="5"/>
      <c r="B40" s="1"/>
      <c r="C40" s="26"/>
      <c r="D40" s="26"/>
      <c r="E40" s="26"/>
      <c r="F40" s="18"/>
      <c r="G40" s="28"/>
      <c r="H40" s="4"/>
      <c r="I40" s="1"/>
    </row>
    <row r="41" spans="1:10" s="2" customFormat="1" x14ac:dyDescent="0.35">
      <c r="A41" s="5"/>
      <c r="B41" s="1"/>
      <c r="C41" s="26"/>
      <c r="D41" s="26"/>
      <c r="E41" s="26"/>
      <c r="F41" s="18"/>
      <c r="G41" s="28"/>
      <c r="H41" s="4"/>
      <c r="I41" s="1"/>
    </row>
    <row r="42" spans="1:10" s="2" customFormat="1" x14ac:dyDescent="0.35">
      <c r="A42" s="5"/>
      <c r="B42" s="1"/>
      <c r="C42" s="26"/>
      <c r="D42" s="26"/>
      <c r="E42" s="26"/>
      <c r="F42" s="18"/>
      <c r="G42" s="28"/>
      <c r="H42" s="4"/>
      <c r="I42" s="1"/>
    </row>
    <row r="43" spans="1:10" s="2" customFormat="1" x14ac:dyDescent="0.35">
      <c r="A43" s="5"/>
      <c r="B43" s="1"/>
      <c r="C43" s="26"/>
      <c r="D43" s="26"/>
      <c r="E43" s="26"/>
      <c r="F43" s="18"/>
      <c r="G43" s="28"/>
      <c r="H43" s="4"/>
      <c r="I43" s="1"/>
    </row>
    <row r="44" spans="1:10" s="2" customFormat="1" x14ac:dyDescent="0.35">
      <c r="A44" s="5"/>
      <c r="B44" s="1"/>
      <c r="C44" s="26"/>
      <c r="D44" s="26"/>
      <c r="E44" s="26"/>
      <c r="F44" s="18"/>
      <c r="G44" s="28"/>
      <c r="H44" s="4"/>
      <c r="I44" s="1"/>
    </row>
    <row r="45" spans="1:10" s="2" customFormat="1" x14ac:dyDescent="0.35">
      <c r="A45" s="5"/>
      <c r="B45" s="1"/>
      <c r="C45" s="26"/>
      <c r="D45" s="26"/>
      <c r="E45" s="26"/>
      <c r="F45" s="18"/>
      <c r="G45" s="28"/>
      <c r="H45" s="4"/>
      <c r="I45" s="1"/>
    </row>
    <row r="46" spans="1:10" s="2" customFormat="1" x14ac:dyDescent="0.35">
      <c r="A46" s="5"/>
      <c r="B46" s="1"/>
      <c r="C46" s="26"/>
      <c r="D46" s="26"/>
      <c r="E46" s="26"/>
      <c r="F46" s="18"/>
      <c r="G46" s="28"/>
      <c r="H46" s="4"/>
      <c r="I46" s="1"/>
    </row>
    <row r="47" spans="1:10" s="2" customFormat="1" x14ac:dyDescent="0.35">
      <c r="A47" s="5"/>
      <c r="B47" s="1"/>
      <c r="C47" s="26"/>
      <c r="D47" s="26"/>
      <c r="E47" s="26"/>
      <c r="F47" s="18"/>
      <c r="G47" s="28"/>
      <c r="H47" s="4"/>
      <c r="I47" s="1"/>
    </row>
    <row r="48" spans="1:10" s="2" customFormat="1" x14ac:dyDescent="0.35">
      <c r="A48" s="5"/>
      <c r="B48" s="1"/>
      <c r="C48" s="26"/>
      <c r="D48" s="26"/>
      <c r="E48" s="26"/>
      <c r="F48" s="18"/>
      <c r="G48" s="28"/>
      <c r="H48" s="4"/>
      <c r="I48" s="1"/>
    </row>
    <row r="49" spans="1:9" s="2" customFormat="1" x14ac:dyDescent="0.35">
      <c r="A49" s="5"/>
      <c r="B49" s="1"/>
      <c r="C49" s="26"/>
      <c r="D49" s="26"/>
      <c r="E49" s="26"/>
      <c r="F49" s="18"/>
      <c r="G49" s="28"/>
      <c r="H49" s="4"/>
      <c r="I49" s="1"/>
    </row>
    <row r="50" spans="1:9" s="2" customFormat="1" x14ac:dyDescent="0.35">
      <c r="A50" s="5"/>
      <c r="B50" s="1"/>
      <c r="C50" s="26"/>
      <c r="D50" s="26"/>
      <c r="E50" s="26"/>
      <c r="F50" s="18"/>
      <c r="G50" s="28"/>
      <c r="H50" s="4"/>
      <c r="I50" s="1"/>
    </row>
    <row r="51" spans="1:9" s="2" customFormat="1" x14ac:dyDescent="0.35">
      <c r="A51" s="5"/>
      <c r="B51" s="1"/>
      <c r="C51" s="26"/>
      <c r="D51" s="26"/>
      <c r="E51" s="26"/>
      <c r="F51" s="18"/>
      <c r="G51" s="28"/>
      <c r="H51" s="4"/>
      <c r="I51" s="1"/>
    </row>
    <row r="52" spans="1:9" s="2" customFormat="1" x14ac:dyDescent="0.35">
      <c r="A52" s="5"/>
      <c r="B52" s="1"/>
      <c r="C52" s="26"/>
      <c r="D52" s="26"/>
      <c r="E52" s="26"/>
      <c r="F52" s="18"/>
      <c r="G52" s="28"/>
      <c r="H52" s="4"/>
      <c r="I52" s="1"/>
    </row>
    <row r="53" spans="1:9" s="2" customFormat="1" x14ac:dyDescent="0.35">
      <c r="A53" s="5"/>
      <c r="B53" s="1"/>
      <c r="C53" s="26"/>
      <c r="D53" s="26"/>
      <c r="E53" s="26"/>
      <c r="F53" s="18"/>
      <c r="G53" s="28"/>
      <c r="H53" s="4"/>
      <c r="I53" s="1"/>
    </row>
    <row r="54" spans="1:9" s="2" customFormat="1" x14ac:dyDescent="0.35">
      <c r="A54" s="5"/>
      <c r="B54" s="1"/>
      <c r="C54" s="26"/>
      <c r="D54" s="26"/>
      <c r="E54" s="26"/>
      <c r="F54" s="18"/>
      <c r="G54" s="28"/>
      <c r="H54" s="4"/>
      <c r="I54" s="1"/>
    </row>
    <row r="55" spans="1:9" s="2" customFormat="1" x14ac:dyDescent="0.35">
      <c r="A55" s="5"/>
      <c r="B55" s="1"/>
      <c r="C55" s="26"/>
      <c r="D55" s="26"/>
      <c r="E55" s="26"/>
      <c r="F55" s="18"/>
      <c r="G55" s="28"/>
      <c r="H55" s="4"/>
      <c r="I55" s="1"/>
    </row>
    <row r="56" spans="1:9" s="2" customFormat="1" x14ac:dyDescent="0.35">
      <c r="A56" s="5"/>
      <c r="B56" s="1"/>
      <c r="C56" s="26"/>
      <c r="D56" s="26"/>
      <c r="E56" s="26"/>
      <c r="F56" s="18"/>
      <c r="G56" s="28"/>
      <c r="H56" s="4"/>
      <c r="I56" s="1"/>
    </row>
    <row r="57" spans="1:9" s="2" customFormat="1" x14ac:dyDescent="0.35">
      <c r="A57" s="5"/>
      <c r="B57" s="1"/>
      <c r="C57" s="26"/>
      <c r="D57" s="26"/>
      <c r="E57" s="26"/>
      <c r="F57" s="18"/>
      <c r="G57" s="28"/>
      <c r="H57" s="4"/>
      <c r="I57" s="1"/>
    </row>
    <row r="58" spans="1:9" s="2" customFormat="1" x14ac:dyDescent="0.35">
      <c r="A58" s="5"/>
      <c r="B58" s="1"/>
      <c r="C58" s="26"/>
      <c r="D58" s="26"/>
      <c r="E58" s="26"/>
      <c r="F58" s="18"/>
      <c r="G58" s="28"/>
      <c r="H58" s="4"/>
      <c r="I58" s="1"/>
    </row>
    <row r="59" spans="1:9" s="2" customFormat="1" x14ac:dyDescent="0.35">
      <c r="A59" s="5"/>
      <c r="B59" s="1"/>
      <c r="C59" s="26"/>
      <c r="D59" s="26"/>
      <c r="E59" s="26"/>
      <c r="F59" s="18"/>
      <c r="G59" s="28"/>
      <c r="H59" s="4"/>
      <c r="I59" s="1"/>
    </row>
    <row r="60" spans="1:9" s="2" customFormat="1" x14ac:dyDescent="0.35">
      <c r="A60" s="5"/>
      <c r="B60" s="1"/>
      <c r="C60" s="26"/>
      <c r="D60" s="26"/>
      <c r="E60" s="26"/>
      <c r="F60" s="18"/>
      <c r="G60" s="28"/>
      <c r="H60" s="4"/>
      <c r="I60" s="1"/>
    </row>
    <row r="61" spans="1:9" s="2" customFormat="1" x14ac:dyDescent="0.35">
      <c r="A61" s="5"/>
      <c r="B61" s="1"/>
      <c r="C61" s="26"/>
      <c r="D61" s="26"/>
      <c r="E61" s="26"/>
      <c r="F61" s="18"/>
      <c r="G61" s="28"/>
      <c r="H61" s="4"/>
      <c r="I61" s="1"/>
    </row>
    <row r="62" spans="1:9" s="2" customFormat="1" x14ac:dyDescent="0.35">
      <c r="A62" s="5"/>
      <c r="B62" s="1"/>
      <c r="C62" s="26"/>
      <c r="D62" s="26"/>
      <c r="E62" s="26"/>
      <c r="F62" s="18"/>
      <c r="G62" s="28"/>
      <c r="H62" s="4"/>
      <c r="I62" s="1"/>
    </row>
    <row r="63" spans="1:9" s="2" customFormat="1" x14ac:dyDescent="0.35">
      <c r="A63" s="5"/>
      <c r="B63" s="1"/>
      <c r="C63" s="26"/>
      <c r="D63" s="26"/>
      <c r="E63" s="26"/>
      <c r="F63" s="18"/>
      <c r="G63" s="28"/>
      <c r="H63" s="4"/>
      <c r="I63" s="1"/>
    </row>
    <row r="64" spans="1:9" s="2" customFormat="1" x14ac:dyDescent="0.35">
      <c r="A64" s="5"/>
      <c r="B64" s="1"/>
      <c r="C64" s="26"/>
      <c r="D64" s="26"/>
      <c r="E64" s="26"/>
      <c r="F64" s="18"/>
      <c r="G64" s="28"/>
      <c r="H64" s="4"/>
      <c r="I64" s="1"/>
    </row>
    <row r="65" spans="1:9" s="2" customFormat="1" x14ac:dyDescent="0.35">
      <c r="A65" s="5"/>
      <c r="B65" s="1"/>
      <c r="C65" s="26"/>
      <c r="D65" s="26"/>
      <c r="E65" s="26"/>
      <c r="F65" s="18"/>
      <c r="G65" s="28"/>
      <c r="H65" s="4"/>
      <c r="I65" s="1"/>
    </row>
    <row r="66" spans="1:9" s="2" customFormat="1" x14ac:dyDescent="0.35">
      <c r="A66" s="5"/>
      <c r="B66" s="1"/>
      <c r="C66" s="26"/>
      <c r="D66" s="26"/>
      <c r="E66" s="26"/>
      <c r="F66" s="18"/>
      <c r="G66" s="28"/>
      <c r="H66" s="4"/>
      <c r="I66" s="1"/>
    </row>
    <row r="67" spans="1:9" s="2" customFormat="1" x14ac:dyDescent="0.35">
      <c r="A67" s="5"/>
      <c r="B67" s="1"/>
      <c r="C67" s="26"/>
      <c r="D67" s="26"/>
      <c r="E67" s="26"/>
      <c r="F67" s="18"/>
      <c r="G67" s="28"/>
      <c r="H67" s="4"/>
      <c r="I67" s="1"/>
    </row>
    <row r="68" spans="1:9" s="2" customFormat="1" x14ac:dyDescent="0.35">
      <c r="A68" s="5"/>
      <c r="B68" s="1"/>
      <c r="C68" s="26"/>
      <c r="D68" s="26"/>
      <c r="E68" s="26"/>
      <c r="F68" s="18"/>
      <c r="G68" s="28"/>
      <c r="H68" s="4"/>
      <c r="I68" s="1"/>
    </row>
    <row r="69" spans="1:9" s="2" customFormat="1" x14ac:dyDescent="0.35">
      <c r="A69" s="5"/>
      <c r="B69" s="1"/>
      <c r="C69" s="26"/>
      <c r="D69" s="26"/>
      <c r="E69" s="26"/>
      <c r="F69" s="18"/>
      <c r="G69" s="28"/>
      <c r="H69" s="4"/>
      <c r="I69" s="1"/>
    </row>
    <row r="70" spans="1:9" s="2" customFormat="1" x14ac:dyDescent="0.35">
      <c r="A70" s="5"/>
      <c r="B70" s="1"/>
      <c r="C70" s="26"/>
      <c r="D70" s="26"/>
      <c r="E70" s="26"/>
      <c r="F70" s="18"/>
      <c r="G70" s="28"/>
      <c r="H70" s="4"/>
      <c r="I70" s="1"/>
    </row>
    <row r="71" spans="1:9" s="2" customFormat="1" x14ac:dyDescent="0.35">
      <c r="A71" s="5"/>
      <c r="B71" s="1"/>
      <c r="C71" s="26"/>
      <c r="D71" s="26"/>
      <c r="E71" s="26"/>
      <c r="F71" s="18"/>
      <c r="G71" s="28"/>
      <c r="H71" s="4"/>
      <c r="I71" s="1"/>
    </row>
    <row r="72" spans="1:9" s="2" customFormat="1" x14ac:dyDescent="0.35">
      <c r="A72" s="5"/>
      <c r="B72" s="1"/>
      <c r="C72" s="26"/>
      <c r="D72" s="26"/>
      <c r="E72" s="26"/>
      <c r="F72" s="18"/>
      <c r="G72" s="28"/>
      <c r="H72" s="4"/>
      <c r="I72" s="1"/>
    </row>
    <row r="73" spans="1:9" s="2" customFormat="1" x14ac:dyDescent="0.35">
      <c r="A73" s="5"/>
      <c r="B73" s="1"/>
      <c r="C73" s="26"/>
      <c r="D73" s="26"/>
      <c r="E73" s="26"/>
      <c r="F73" s="18"/>
      <c r="G73" s="28"/>
      <c r="H73" s="4"/>
      <c r="I73" s="1"/>
    </row>
    <row r="74" spans="1:9" s="2" customFormat="1" x14ac:dyDescent="0.35">
      <c r="A74" s="5"/>
      <c r="B74" s="1"/>
      <c r="C74" s="26"/>
      <c r="D74" s="26"/>
      <c r="E74" s="26"/>
      <c r="F74" s="18"/>
      <c r="G74" s="28"/>
      <c r="H74" s="4"/>
      <c r="I74" s="1"/>
    </row>
    <row r="75" spans="1:9" s="2" customFormat="1" x14ac:dyDescent="0.35">
      <c r="A75" s="5"/>
      <c r="B75" s="1"/>
      <c r="C75" s="26"/>
      <c r="D75" s="26"/>
      <c r="E75" s="26"/>
      <c r="F75" s="18"/>
      <c r="G75" s="28"/>
      <c r="H75" s="4"/>
      <c r="I75" s="1"/>
    </row>
    <row r="76" spans="1:9" s="2" customFormat="1" x14ac:dyDescent="0.35">
      <c r="A76" s="5"/>
      <c r="B76" s="1"/>
      <c r="C76" s="26"/>
      <c r="D76" s="26"/>
      <c r="E76" s="26"/>
      <c r="F76" s="18"/>
      <c r="G76" s="28"/>
      <c r="H76" s="4"/>
      <c r="I76" s="1"/>
    </row>
    <row r="77" spans="1:9" s="2" customFormat="1" x14ac:dyDescent="0.35">
      <c r="A77" s="5"/>
      <c r="B77" s="1"/>
      <c r="C77" s="26"/>
      <c r="D77" s="26"/>
      <c r="E77" s="26"/>
      <c r="F77" s="18"/>
      <c r="G77" s="28"/>
      <c r="H77" s="4"/>
      <c r="I77" s="1"/>
    </row>
    <row r="78" spans="1:9" s="2" customFormat="1" x14ac:dyDescent="0.35">
      <c r="A78" s="5"/>
      <c r="B78" s="1"/>
      <c r="C78" s="26"/>
      <c r="D78" s="26"/>
      <c r="E78" s="26"/>
      <c r="F78" s="18"/>
      <c r="G78" s="28"/>
      <c r="H78" s="4"/>
      <c r="I78" s="1"/>
    </row>
    <row r="79" spans="1:9" s="2" customFormat="1" x14ac:dyDescent="0.35">
      <c r="A79" s="5"/>
      <c r="B79" s="1"/>
      <c r="C79" s="26"/>
      <c r="D79" s="26"/>
      <c r="E79" s="26"/>
      <c r="F79" s="18"/>
      <c r="G79" s="28"/>
      <c r="H79" s="4"/>
      <c r="I79" s="1"/>
    </row>
    <row r="80" spans="1:9" s="2" customFormat="1" x14ac:dyDescent="0.35">
      <c r="A80" s="5"/>
      <c r="B80" s="1"/>
      <c r="C80" s="26"/>
      <c r="D80" s="26"/>
      <c r="E80" s="26"/>
      <c r="F80" s="18"/>
      <c r="G80" s="28"/>
      <c r="H80" s="4"/>
      <c r="I80" s="1"/>
    </row>
    <row r="81" spans="1:9" s="2" customFormat="1" x14ac:dyDescent="0.35">
      <c r="A81" s="5"/>
      <c r="B81" s="1"/>
      <c r="C81" s="26"/>
      <c r="D81" s="26"/>
      <c r="E81" s="26"/>
      <c r="F81" s="18"/>
      <c r="G81" s="28"/>
      <c r="H81" s="4"/>
      <c r="I81" s="1"/>
    </row>
    <row r="82" spans="1:9" s="2" customFormat="1" x14ac:dyDescent="0.35">
      <c r="A82" s="5"/>
      <c r="B82" s="1"/>
      <c r="C82" s="26"/>
      <c r="D82" s="26"/>
      <c r="E82" s="26"/>
      <c r="F82" s="18"/>
      <c r="G82" s="28"/>
      <c r="H82" s="4"/>
      <c r="I82" s="1"/>
    </row>
    <row r="83" spans="1:9" s="2" customFormat="1" x14ac:dyDescent="0.35">
      <c r="A83" s="5"/>
      <c r="B83" s="1"/>
      <c r="C83" s="26"/>
      <c r="D83" s="26"/>
      <c r="E83" s="26"/>
      <c r="F83" s="18"/>
      <c r="G83" s="28"/>
      <c r="H83" s="4"/>
      <c r="I83" s="1"/>
    </row>
    <row r="84" spans="1:9" s="2" customFormat="1" x14ac:dyDescent="0.35">
      <c r="A84" s="3"/>
      <c r="B84" s="1"/>
      <c r="C84" s="26"/>
      <c r="D84" s="26"/>
      <c r="E84" s="26"/>
      <c r="F84" s="18"/>
      <c r="G84" s="29"/>
      <c r="H84" s="4"/>
      <c r="I84"/>
    </row>
  </sheetData>
  <mergeCells count="17">
    <mergeCell ref="B14:G14"/>
    <mergeCell ref="B19:G19"/>
    <mergeCell ref="B18:G18"/>
    <mergeCell ref="B17:G17"/>
    <mergeCell ref="B15:G15"/>
    <mergeCell ref="B16:G16"/>
    <mergeCell ref="A6:I6"/>
    <mergeCell ref="A1:I1"/>
    <mergeCell ref="A2:I2"/>
    <mergeCell ref="A3:I3"/>
    <mergeCell ref="A4:I4"/>
    <mergeCell ref="B8:G8"/>
    <mergeCell ref="B12:G12"/>
    <mergeCell ref="B13:G13"/>
    <mergeCell ref="B9:G9"/>
    <mergeCell ref="B10:G10"/>
    <mergeCell ref="B11:G11"/>
  </mergeCells>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BOHUMÍNĚ&amp;R&amp;"Arial,Tučné"&amp;KFF0000KÚ NOVÝ BOHUMÍN, &amp;"Arial,Obyčejné"&amp;KFF0000
ČP. 375, 376, 378, 379, 380, 381, 382, 383   </oddHeader>
    <oddFooter>&amp;L&amp;D&amp;C&amp;T&amp;R&amp;P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J88"/>
  <sheetViews>
    <sheetView view="pageLayout" topLeftCell="A19" zoomScale="120" zoomScaleNormal="100" zoomScalePageLayoutView="120" workbookViewId="0">
      <selection activeCell="A30" sqref="A30:XFD30"/>
    </sheetView>
  </sheetViews>
  <sheetFormatPr defaultRowHeight="14.15" x14ac:dyDescent="0.35"/>
  <cols>
    <col min="1" max="1" width="5" style="73" customWidth="1"/>
    <col min="2" max="2" width="39.53515625" style="74" customWidth="1"/>
    <col min="3" max="3" width="5.53515625" style="61" customWidth="1"/>
    <col min="4" max="5" width="6.15234375" style="61" customWidth="1"/>
    <col min="6" max="6" width="6.53515625" style="61" customWidth="1"/>
    <col min="7" max="7" width="5" style="62" customWidth="1"/>
    <col min="8" max="8" width="8.84375" style="60" customWidth="1"/>
    <col min="9" max="9" width="14" style="59" customWidth="1"/>
    <col min="10" max="10" width="8" style="2" hidden="1" customWidth="1"/>
    <col min="13" max="13" width="9.15234375" customWidth="1"/>
  </cols>
  <sheetData>
    <row r="1" spans="1:10" s="7" customFormat="1" ht="24.45" x14ac:dyDescent="0.35">
      <c r="A1" s="227" t="s">
        <v>28</v>
      </c>
      <c r="B1" s="228"/>
      <c r="C1" s="228"/>
      <c r="D1" s="228"/>
      <c r="E1" s="228"/>
      <c r="F1" s="228"/>
      <c r="G1" s="228"/>
      <c r="H1" s="228"/>
      <c r="I1" s="229"/>
      <c r="J1" s="6"/>
    </row>
    <row r="2" spans="1:10" s="7" customFormat="1" ht="18" customHeight="1" x14ac:dyDescent="0.35">
      <c r="A2" s="217" t="s">
        <v>110</v>
      </c>
      <c r="B2" s="218"/>
      <c r="C2" s="218"/>
      <c r="D2" s="218"/>
      <c r="E2" s="218"/>
      <c r="F2" s="218"/>
      <c r="G2" s="218"/>
      <c r="H2" s="218"/>
      <c r="I2" s="219"/>
      <c r="J2" s="6"/>
    </row>
    <row r="3" spans="1:10" s="7" customFormat="1" ht="16.5" customHeight="1" x14ac:dyDescent="0.35">
      <c r="A3" s="220" t="s">
        <v>51</v>
      </c>
      <c r="B3" s="221"/>
      <c r="C3" s="221"/>
      <c r="D3" s="221"/>
      <c r="E3" s="221"/>
      <c r="F3" s="221"/>
      <c r="G3" s="221"/>
      <c r="H3" s="221"/>
      <c r="I3" s="222"/>
      <c r="J3" s="6"/>
    </row>
    <row r="4" spans="1:10" s="7" customFormat="1" ht="15" customHeight="1" x14ac:dyDescent="0.35">
      <c r="A4" s="223" t="s">
        <v>52</v>
      </c>
      <c r="B4" s="224"/>
      <c r="C4" s="224"/>
      <c r="D4" s="224"/>
      <c r="E4" s="224"/>
      <c r="F4" s="224"/>
      <c r="G4" s="224"/>
      <c r="H4" s="224"/>
      <c r="I4" s="225"/>
      <c r="J4" s="6"/>
    </row>
    <row r="5" spans="1:10" s="7" customFormat="1" ht="14.6" x14ac:dyDescent="0.35">
      <c r="A5" s="230"/>
      <c r="B5" s="230"/>
      <c r="C5" s="230"/>
      <c r="D5" s="230"/>
      <c r="E5" s="230"/>
      <c r="F5" s="230"/>
      <c r="G5" s="230"/>
      <c r="H5" s="230"/>
      <c r="I5" s="230"/>
      <c r="J5" s="6"/>
    </row>
    <row r="6" spans="1:10" s="7" customFormat="1" ht="152.25" customHeight="1" x14ac:dyDescent="0.25">
      <c r="A6" s="231" t="s">
        <v>95</v>
      </c>
      <c r="B6" s="231"/>
      <c r="C6" s="231"/>
      <c r="D6" s="231"/>
      <c r="E6" s="231"/>
      <c r="F6" s="231"/>
      <c r="G6" s="231"/>
      <c r="H6" s="231"/>
      <c r="I6" s="231"/>
      <c r="J6" s="8"/>
    </row>
    <row r="7" spans="1:10" s="7" customFormat="1" ht="17.25" customHeight="1" x14ac:dyDescent="0.35">
      <c r="A7" s="226"/>
      <c r="B7" s="226"/>
      <c r="C7" s="226"/>
      <c r="D7" s="226"/>
      <c r="E7" s="226"/>
      <c r="F7" s="226"/>
      <c r="G7" s="226"/>
      <c r="H7" s="226"/>
      <c r="I7" s="226"/>
      <c r="J7" s="6"/>
    </row>
    <row r="8" spans="1:10" s="94" customFormat="1" ht="16.5" customHeight="1" x14ac:dyDescent="0.3">
      <c r="A8" s="89" t="s">
        <v>0</v>
      </c>
      <c r="B8" s="89" t="s">
        <v>1</v>
      </c>
      <c r="C8" s="90" t="s">
        <v>4</v>
      </c>
      <c r="D8" s="90" t="s">
        <v>2</v>
      </c>
      <c r="E8" s="90" t="s">
        <v>36</v>
      </c>
      <c r="F8" s="90" t="s">
        <v>35</v>
      </c>
      <c r="G8" s="91" t="s">
        <v>5</v>
      </c>
      <c r="H8" s="92" t="s">
        <v>6</v>
      </c>
      <c r="I8" s="89" t="s">
        <v>7</v>
      </c>
      <c r="J8" s="93"/>
    </row>
    <row r="9" spans="1:10" s="21" customFormat="1" ht="17.25" customHeight="1" x14ac:dyDescent="0.3">
      <c r="A9" s="43"/>
      <c r="B9" s="43"/>
      <c r="C9" s="40"/>
      <c r="D9" s="40"/>
      <c r="E9" s="40"/>
      <c r="F9" s="40"/>
      <c r="G9" s="41"/>
      <c r="H9" s="42"/>
      <c r="I9" s="43"/>
      <c r="J9" s="20"/>
    </row>
    <row r="10" spans="1:10" s="31" customFormat="1" ht="30" customHeight="1" x14ac:dyDescent="0.35">
      <c r="A10" s="34" t="s">
        <v>53</v>
      </c>
      <c r="B10" s="63" t="s">
        <v>34</v>
      </c>
      <c r="C10" s="44">
        <v>0.155</v>
      </c>
      <c r="D10" s="44">
        <v>0.155</v>
      </c>
      <c r="E10" s="109">
        <v>3.8740000000000001</v>
      </c>
      <c r="F10" s="109">
        <v>4.5</v>
      </c>
      <c r="G10" s="45">
        <v>8</v>
      </c>
      <c r="H10" s="46">
        <f t="shared" ref="H10:H20" si="0">PRODUCT(C10,D10,F10,G10)</f>
        <v>0.8649</v>
      </c>
      <c r="I10" s="47" t="s">
        <v>37</v>
      </c>
      <c r="J10" s="30"/>
    </row>
    <row r="11" spans="1:10" s="31" customFormat="1" ht="17.25" customHeight="1" x14ac:dyDescent="0.35">
      <c r="A11" s="34" t="s">
        <v>54</v>
      </c>
      <c r="B11" s="63" t="s">
        <v>109</v>
      </c>
      <c r="C11" s="44"/>
      <c r="D11" s="44"/>
      <c r="E11" s="44"/>
      <c r="F11" s="44"/>
      <c r="G11" s="45"/>
      <c r="H11" s="46"/>
      <c r="I11" s="47"/>
      <c r="J11" s="30"/>
    </row>
    <row r="12" spans="1:10" s="31" customFormat="1" ht="14.6" x14ac:dyDescent="0.35">
      <c r="A12" s="34" t="s">
        <v>56</v>
      </c>
      <c r="B12" s="76" t="s">
        <v>55</v>
      </c>
      <c r="C12" s="44">
        <v>0.12</v>
      </c>
      <c r="D12" s="44">
        <v>0.12</v>
      </c>
      <c r="E12" s="44">
        <v>0.25900000000000001</v>
      </c>
      <c r="F12" s="116">
        <v>0.5</v>
      </c>
      <c r="G12" s="45">
        <v>4</v>
      </c>
      <c r="H12" s="46">
        <f t="shared" si="0"/>
        <v>2.8799999999999999E-2</v>
      </c>
      <c r="I12" s="47" t="s">
        <v>92</v>
      </c>
      <c r="J12" s="30"/>
    </row>
    <row r="13" spans="1:10" s="31" customFormat="1" ht="16.399999999999999" customHeight="1" x14ac:dyDescent="0.35">
      <c r="A13" s="34" t="s">
        <v>57</v>
      </c>
      <c r="B13" s="76" t="s">
        <v>55</v>
      </c>
      <c r="C13" s="44">
        <v>0.12</v>
      </c>
      <c r="D13" s="44">
        <v>0.12</v>
      </c>
      <c r="E13" s="44">
        <v>0.41</v>
      </c>
      <c r="F13" s="44">
        <v>1</v>
      </c>
      <c r="G13" s="45">
        <v>4</v>
      </c>
      <c r="H13" s="46">
        <f t="shared" si="0"/>
        <v>5.7599999999999998E-2</v>
      </c>
      <c r="I13" s="47" t="s">
        <v>92</v>
      </c>
      <c r="J13" s="30"/>
    </row>
    <row r="14" spans="1:10" s="31" customFormat="1" ht="16.399999999999999" customHeight="1" x14ac:dyDescent="0.35">
      <c r="A14" s="34" t="s">
        <v>58</v>
      </c>
      <c r="B14" s="76" t="s">
        <v>55</v>
      </c>
      <c r="C14" s="44">
        <v>0.12</v>
      </c>
      <c r="D14" s="44">
        <v>0.12</v>
      </c>
      <c r="E14" s="44">
        <v>0.60699999999999998</v>
      </c>
      <c r="F14" s="44">
        <v>1</v>
      </c>
      <c r="G14" s="45">
        <v>4</v>
      </c>
      <c r="H14" s="46">
        <f t="shared" si="0"/>
        <v>5.7599999999999998E-2</v>
      </c>
      <c r="I14" s="47" t="s">
        <v>92</v>
      </c>
      <c r="J14" s="30"/>
    </row>
    <row r="15" spans="1:10" s="31" customFormat="1" ht="14.6" x14ac:dyDescent="0.35">
      <c r="A15" s="34" t="s">
        <v>59</v>
      </c>
      <c r="B15" s="76" t="s">
        <v>55</v>
      </c>
      <c r="C15" s="44">
        <v>0.12</v>
      </c>
      <c r="D15" s="44">
        <v>0.12</v>
      </c>
      <c r="E15" s="44">
        <v>0.79800000000000004</v>
      </c>
      <c r="F15" s="44">
        <v>1.5</v>
      </c>
      <c r="G15" s="45">
        <v>4</v>
      </c>
      <c r="H15" s="46">
        <f t="shared" si="0"/>
        <v>8.6400000000000005E-2</v>
      </c>
      <c r="I15" s="47" t="s">
        <v>92</v>
      </c>
      <c r="J15" s="30"/>
    </row>
    <row r="16" spans="1:10" s="31" customFormat="1" ht="14.6" x14ac:dyDescent="0.35">
      <c r="A16" s="34" t="s">
        <v>60</v>
      </c>
      <c r="B16" s="76" t="s">
        <v>109</v>
      </c>
      <c r="C16" s="44"/>
      <c r="D16" s="44"/>
      <c r="E16" s="44"/>
      <c r="F16" s="44"/>
      <c r="G16" s="45"/>
      <c r="H16" s="46"/>
      <c r="I16" s="47"/>
      <c r="J16" s="30"/>
    </row>
    <row r="17" spans="1:10" s="31" customFormat="1" ht="14.6" x14ac:dyDescent="0.35">
      <c r="A17" s="34" t="s">
        <v>61</v>
      </c>
      <c r="B17" s="63" t="s">
        <v>62</v>
      </c>
      <c r="C17" s="44">
        <v>0.16</v>
      </c>
      <c r="D17" s="44">
        <v>0.12</v>
      </c>
      <c r="E17" s="44">
        <v>8.9079999999999995</v>
      </c>
      <c r="F17" s="44">
        <v>9.5</v>
      </c>
      <c r="G17" s="45">
        <v>2</v>
      </c>
      <c r="H17" s="46">
        <f t="shared" si="0"/>
        <v>0.36479999999999996</v>
      </c>
      <c r="I17" s="47" t="s">
        <v>93</v>
      </c>
      <c r="J17" s="30"/>
    </row>
    <row r="18" spans="1:10" s="31" customFormat="1" ht="18" x14ac:dyDescent="0.35">
      <c r="A18" s="34" t="s">
        <v>63</v>
      </c>
      <c r="B18" s="63" t="s">
        <v>64</v>
      </c>
      <c r="C18" s="44">
        <v>0.12</v>
      </c>
      <c r="D18" s="44">
        <v>0.16</v>
      </c>
      <c r="E18" s="44">
        <v>5.04</v>
      </c>
      <c r="F18" s="44">
        <v>5.5</v>
      </c>
      <c r="G18" s="45">
        <v>20</v>
      </c>
      <c r="H18" s="46">
        <f t="shared" si="0"/>
        <v>2.1119999999999997</v>
      </c>
      <c r="I18" s="47" t="s">
        <v>94</v>
      </c>
      <c r="J18" s="30"/>
    </row>
    <row r="19" spans="1:10" s="31" customFormat="1" ht="18" x14ac:dyDescent="0.35">
      <c r="A19" s="34" t="s">
        <v>9</v>
      </c>
      <c r="B19" s="76" t="s">
        <v>67</v>
      </c>
      <c r="C19" s="44">
        <v>0.12</v>
      </c>
      <c r="D19" s="44">
        <v>0.16</v>
      </c>
      <c r="E19" s="44">
        <v>4.8</v>
      </c>
      <c r="F19" s="44">
        <v>5.5</v>
      </c>
      <c r="G19" s="45">
        <v>4</v>
      </c>
      <c r="H19" s="46">
        <f t="shared" si="0"/>
        <v>0.42239999999999994</v>
      </c>
      <c r="I19" s="47" t="s">
        <v>94</v>
      </c>
      <c r="J19" s="30"/>
    </row>
    <row r="20" spans="1:10" s="31" customFormat="1" ht="14.6" x14ac:dyDescent="0.35">
      <c r="A20" s="34" t="s">
        <v>10</v>
      </c>
      <c r="B20" s="76" t="s">
        <v>68</v>
      </c>
      <c r="C20" s="44">
        <v>0.06</v>
      </c>
      <c r="D20" s="44">
        <v>0.18</v>
      </c>
      <c r="E20" s="44">
        <v>3.7210000000000001</v>
      </c>
      <c r="F20" s="44">
        <v>4</v>
      </c>
      <c r="G20" s="45">
        <v>10</v>
      </c>
      <c r="H20" s="46">
        <f t="shared" si="0"/>
        <v>0.43199999999999994</v>
      </c>
      <c r="I20" s="47" t="s">
        <v>93</v>
      </c>
      <c r="J20" s="30"/>
    </row>
    <row r="21" spans="1:10" s="31" customFormat="1" ht="14.6" x14ac:dyDescent="0.35">
      <c r="A21" s="34" t="s">
        <v>69</v>
      </c>
      <c r="B21" s="76" t="s">
        <v>70</v>
      </c>
      <c r="C21" s="44">
        <v>0.06</v>
      </c>
      <c r="D21" s="44">
        <v>0.18</v>
      </c>
      <c r="E21" s="44">
        <v>6.6479999999999997</v>
      </c>
      <c r="F21" s="44">
        <v>6</v>
      </c>
      <c r="G21" s="45">
        <v>12</v>
      </c>
      <c r="H21" s="46">
        <f t="shared" ref="H21" si="1">PRODUCT(C21,D21,F21,G21)</f>
        <v>0.77759999999999996</v>
      </c>
      <c r="I21" s="47" t="s">
        <v>92</v>
      </c>
      <c r="J21" s="30"/>
    </row>
    <row r="22" spans="1:10" s="31" customFormat="1" ht="14.6" x14ac:dyDescent="0.35">
      <c r="A22" s="34" t="s">
        <v>71</v>
      </c>
      <c r="B22" s="76" t="s">
        <v>109</v>
      </c>
      <c r="C22" s="44"/>
      <c r="D22" s="44"/>
      <c r="E22" s="44"/>
      <c r="F22" s="44"/>
      <c r="G22" s="45"/>
      <c r="H22" s="46"/>
      <c r="I22" s="47"/>
      <c r="J22" s="30"/>
    </row>
    <row r="23" spans="1:10" s="31" customFormat="1" ht="14.6" x14ac:dyDescent="0.35">
      <c r="A23" s="34" t="s">
        <v>72</v>
      </c>
      <c r="B23" s="76" t="s">
        <v>109</v>
      </c>
      <c r="C23" s="44"/>
      <c r="D23" s="44"/>
      <c r="E23" s="44"/>
      <c r="F23" s="44"/>
      <c r="G23" s="45"/>
      <c r="H23" s="46"/>
      <c r="I23" s="47"/>
      <c r="J23" s="30"/>
    </row>
    <row r="24" spans="1:10" s="31" customFormat="1" ht="14.6" x14ac:dyDescent="0.35">
      <c r="A24" s="34" t="s">
        <v>73</v>
      </c>
      <c r="B24" s="63" t="s">
        <v>109</v>
      </c>
      <c r="C24" s="44"/>
      <c r="D24" s="44"/>
      <c r="E24" s="44"/>
      <c r="F24" s="44"/>
      <c r="G24" s="45"/>
      <c r="H24" s="46"/>
      <c r="I24" s="47"/>
      <c r="J24" s="30"/>
    </row>
    <row r="25" spans="1:10" s="31" customFormat="1" ht="18" x14ac:dyDescent="0.35">
      <c r="A25" s="34" t="s">
        <v>74</v>
      </c>
      <c r="B25" s="63" t="s">
        <v>76</v>
      </c>
      <c r="C25" s="44">
        <v>0.13</v>
      </c>
      <c r="D25" s="44">
        <v>0.13</v>
      </c>
      <c r="E25" s="44">
        <v>0.75</v>
      </c>
      <c r="F25" s="116">
        <v>1</v>
      </c>
      <c r="G25" s="45">
        <v>8</v>
      </c>
      <c r="H25" s="46">
        <f t="shared" ref="H25:H26" si="2">PRODUCT(C25,D25,F25,G25)</f>
        <v>0.13520000000000001</v>
      </c>
      <c r="I25" s="47" t="s">
        <v>37</v>
      </c>
      <c r="J25" s="30"/>
    </row>
    <row r="26" spans="1:10" s="31" customFormat="1" ht="24.75" customHeight="1" x14ac:dyDescent="0.35">
      <c r="A26" s="34" t="s">
        <v>75</v>
      </c>
      <c r="B26" s="63" t="s">
        <v>77</v>
      </c>
      <c r="C26" s="44">
        <v>0.2</v>
      </c>
      <c r="D26" s="44">
        <v>0.2</v>
      </c>
      <c r="E26" s="44">
        <v>5.35</v>
      </c>
      <c r="F26" s="44">
        <v>6</v>
      </c>
      <c r="G26" s="45">
        <v>8</v>
      </c>
      <c r="H26" s="46">
        <f t="shared" si="2"/>
        <v>1.9200000000000004</v>
      </c>
      <c r="I26" s="47" t="s">
        <v>93</v>
      </c>
      <c r="J26" s="30"/>
    </row>
    <row r="27" spans="1:10" s="31" customFormat="1" ht="24.75" customHeight="1" x14ac:dyDescent="0.35">
      <c r="A27" s="34"/>
      <c r="B27" s="189"/>
      <c r="C27" s="187"/>
      <c r="D27" s="187"/>
      <c r="E27" s="187"/>
      <c r="F27" s="187"/>
      <c r="G27" s="188"/>
      <c r="H27" s="182"/>
      <c r="I27" s="47"/>
      <c r="J27" s="30"/>
    </row>
    <row r="28" spans="1:10" s="7" customFormat="1" ht="16.5" customHeight="1" x14ac:dyDescent="0.25">
      <c r="A28" s="77"/>
      <c r="B28" s="78" t="s">
        <v>44</v>
      </c>
      <c r="C28" s="79"/>
      <c r="D28" s="79"/>
      <c r="E28" s="79"/>
      <c r="F28" s="79"/>
      <c r="G28" s="80"/>
      <c r="H28" s="81">
        <f>SUM(H10:H26)</f>
        <v>7.2592999999999996</v>
      </c>
      <c r="I28" s="88"/>
      <c r="J28" s="32"/>
    </row>
    <row r="29" spans="1:10" s="100" customFormat="1" ht="16.5" customHeight="1" x14ac:dyDescent="0.25">
      <c r="A29" s="87"/>
      <c r="B29" s="87"/>
      <c r="C29" s="95"/>
      <c r="D29" s="95"/>
      <c r="E29" s="95"/>
      <c r="F29" s="95"/>
      <c r="G29" s="96"/>
      <c r="H29" s="97"/>
      <c r="I29" s="98"/>
      <c r="J29" s="99"/>
    </row>
    <row r="30" spans="1:10" s="100" customFormat="1" ht="16.5" customHeight="1" x14ac:dyDescent="0.25">
      <c r="A30" s="87"/>
      <c r="B30" s="87"/>
      <c r="C30" s="95"/>
      <c r="D30" s="95"/>
      <c r="E30" s="95"/>
      <c r="F30" s="95"/>
      <c r="G30" s="96"/>
      <c r="H30" s="97"/>
      <c r="I30" s="98"/>
      <c r="J30" s="99"/>
    </row>
    <row r="31" spans="1:10" s="100" customFormat="1" ht="16.5" customHeight="1" x14ac:dyDescent="0.25">
      <c r="A31" s="87"/>
      <c r="B31" s="87"/>
      <c r="C31" s="95"/>
      <c r="D31" s="95"/>
      <c r="E31" s="95"/>
      <c r="F31" s="95"/>
      <c r="G31" s="96"/>
      <c r="H31" s="97"/>
      <c r="I31" s="98"/>
      <c r="J31" s="99"/>
    </row>
    <row r="32" spans="1:10" s="100" customFormat="1" ht="16.5" customHeight="1" x14ac:dyDescent="0.25">
      <c r="A32" s="87"/>
      <c r="B32" s="87"/>
      <c r="C32" s="95"/>
      <c r="D32" s="95"/>
      <c r="E32" s="95"/>
      <c r="F32" s="95"/>
      <c r="G32" s="96"/>
      <c r="H32" s="97"/>
      <c r="I32" s="98"/>
      <c r="J32" s="99"/>
    </row>
    <row r="33" spans="1:10" s="94" customFormat="1" ht="15.75" customHeight="1" x14ac:dyDescent="0.3">
      <c r="A33" s="89" t="s">
        <v>0</v>
      </c>
      <c r="B33" s="89" t="s">
        <v>1</v>
      </c>
      <c r="C33" s="90" t="s">
        <v>4</v>
      </c>
      <c r="D33" s="90" t="s">
        <v>2</v>
      </c>
      <c r="E33" s="90" t="s">
        <v>82</v>
      </c>
      <c r="F33" s="90"/>
      <c r="G33" s="91" t="s">
        <v>5</v>
      </c>
      <c r="H33" s="92" t="s">
        <v>33</v>
      </c>
      <c r="I33" s="89" t="s">
        <v>7</v>
      </c>
      <c r="J33" s="93"/>
    </row>
    <row r="34" spans="1:10" s="94" customFormat="1" ht="15.75" customHeight="1" x14ac:dyDescent="0.3">
      <c r="A34" s="103"/>
      <c r="B34" s="103"/>
      <c r="C34" s="104"/>
      <c r="D34" s="104"/>
      <c r="E34" s="104"/>
      <c r="F34" s="104"/>
      <c r="G34" s="105"/>
      <c r="H34" s="106"/>
      <c r="I34" s="103"/>
      <c r="J34" s="93"/>
    </row>
    <row r="35" spans="1:10" s="31" customFormat="1" ht="32.25" customHeight="1" x14ac:dyDescent="0.35">
      <c r="A35" s="34" t="s">
        <v>78</v>
      </c>
      <c r="B35" s="110" t="s">
        <v>81</v>
      </c>
      <c r="C35" s="109">
        <v>4.7</v>
      </c>
      <c r="D35" s="109">
        <v>9.8000000000000007</v>
      </c>
      <c r="E35" s="109">
        <v>2.5000000000000001E-2</v>
      </c>
      <c r="F35" s="109"/>
      <c r="G35" s="111">
        <v>2</v>
      </c>
      <c r="H35" s="113">
        <f>D35*C35*G35</f>
        <v>92.12</v>
      </c>
      <c r="I35" s="112" t="s">
        <v>93</v>
      </c>
      <c r="J35" s="30"/>
    </row>
    <row r="36" spans="1:10" s="31" customFormat="1" ht="45.75" customHeight="1" x14ac:dyDescent="0.35">
      <c r="A36" s="34" t="s">
        <v>39</v>
      </c>
      <c r="B36" s="110" t="s">
        <v>83</v>
      </c>
      <c r="C36" s="109">
        <v>5.15</v>
      </c>
      <c r="D36" s="109">
        <v>9.8000000000000007</v>
      </c>
      <c r="E36" s="109">
        <v>0.03</v>
      </c>
      <c r="F36" s="109"/>
      <c r="G36" s="111">
        <v>2</v>
      </c>
      <c r="H36" s="113">
        <f>C36*D36*G36</f>
        <v>100.94000000000001</v>
      </c>
      <c r="I36" s="112" t="s">
        <v>92</v>
      </c>
      <c r="J36" s="30"/>
    </row>
    <row r="37" spans="1:10" s="31" customFormat="1" ht="48" customHeight="1" x14ac:dyDescent="0.35">
      <c r="A37" s="34" t="s">
        <v>79</v>
      </c>
      <c r="B37" s="110" t="s">
        <v>84</v>
      </c>
      <c r="C37" s="109"/>
      <c r="D37" s="109"/>
      <c r="E37" s="109">
        <v>0.03</v>
      </c>
      <c r="F37" s="109"/>
      <c r="G37" s="111">
        <v>2</v>
      </c>
      <c r="H37" s="113">
        <v>206.56</v>
      </c>
      <c r="I37" s="112" t="s">
        <v>92</v>
      </c>
      <c r="J37" s="30"/>
    </row>
    <row r="38" spans="1:10" s="31" customFormat="1" ht="18" x14ac:dyDescent="0.35">
      <c r="A38" s="34" t="s">
        <v>80</v>
      </c>
      <c r="B38" s="110" t="s">
        <v>85</v>
      </c>
      <c r="C38" s="109"/>
      <c r="D38" s="109"/>
      <c r="E38" s="114">
        <v>2.5000000000000001E-2</v>
      </c>
      <c r="F38" s="109"/>
      <c r="G38" s="111"/>
      <c r="H38" s="113">
        <v>47.45</v>
      </c>
      <c r="I38" s="112" t="s">
        <v>37</v>
      </c>
      <c r="J38" s="30"/>
    </row>
    <row r="39" spans="1:10" s="7" customFormat="1" ht="16.5" customHeight="1" x14ac:dyDescent="0.25">
      <c r="A39" s="34"/>
      <c r="B39" s="63"/>
      <c r="C39" s="44"/>
      <c r="D39" s="44"/>
      <c r="E39" s="44"/>
      <c r="F39" s="44"/>
      <c r="G39" s="45"/>
      <c r="H39" s="46"/>
      <c r="I39" s="47"/>
      <c r="J39" s="32"/>
    </row>
    <row r="40" spans="1:10" s="7" customFormat="1" ht="16.5" customHeight="1" x14ac:dyDescent="0.25">
      <c r="A40" s="101"/>
      <c r="B40" s="102" t="s">
        <v>86</v>
      </c>
      <c r="C40" s="79"/>
      <c r="D40" s="79"/>
      <c r="E40" s="79"/>
      <c r="F40" s="79"/>
      <c r="G40" s="80"/>
      <c r="H40" s="81">
        <f>SUM(H35:H39)</f>
        <v>447.07</v>
      </c>
      <c r="I40" s="88"/>
      <c r="J40" s="32"/>
    </row>
    <row r="41" spans="1:10" s="108" customFormat="1" ht="16.5" customHeight="1" x14ac:dyDescent="0.25">
      <c r="A41" s="65"/>
      <c r="B41" s="66"/>
      <c r="C41" s="48"/>
      <c r="D41" s="48"/>
      <c r="E41" s="48"/>
      <c r="F41" s="48"/>
      <c r="G41" s="49"/>
      <c r="H41" s="50"/>
      <c r="I41" s="51"/>
      <c r="J41" s="107"/>
    </row>
    <row r="42" spans="1:10" ht="15" x14ac:dyDescent="0.3">
      <c r="A42" s="67"/>
      <c r="B42" s="69"/>
      <c r="C42" s="52"/>
      <c r="D42" s="52"/>
      <c r="E42" s="52"/>
      <c r="F42" s="52"/>
      <c r="G42" s="53"/>
      <c r="H42" s="54"/>
      <c r="I42" s="55"/>
      <c r="J42"/>
    </row>
    <row r="43" spans="1:10" x14ac:dyDescent="0.3">
      <c r="A43" s="71"/>
      <c r="B43" s="72"/>
      <c r="C43" s="56"/>
      <c r="D43" s="56"/>
      <c r="E43" s="56"/>
      <c r="F43" s="56"/>
      <c r="G43" s="57"/>
      <c r="H43" s="58"/>
      <c r="J43"/>
    </row>
    <row r="44" spans="1:10" x14ac:dyDescent="0.3">
      <c r="A44" s="71"/>
      <c r="B44" s="72"/>
      <c r="C44" s="56"/>
      <c r="D44" s="56"/>
      <c r="E44" s="56"/>
      <c r="F44" s="56"/>
      <c r="G44" s="57"/>
      <c r="H44" s="58"/>
      <c r="J44"/>
    </row>
    <row r="45" spans="1:10" x14ac:dyDescent="0.3">
      <c r="A45" s="71"/>
      <c r="B45" s="72"/>
      <c r="C45" s="56"/>
      <c r="D45" s="56"/>
      <c r="E45" s="56"/>
      <c r="F45" s="56"/>
      <c r="G45" s="57"/>
      <c r="H45" s="58"/>
      <c r="J45"/>
    </row>
    <row r="46" spans="1:10" x14ac:dyDescent="0.3">
      <c r="A46" s="71"/>
      <c r="B46" s="72"/>
      <c r="C46" s="56"/>
      <c r="D46" s="56"/>
      <c r="E46" s="56"/>
      <c r="F46" s="56"/>
      <c r="G46" s="57"/>
      <c r="H46" s="58"/>
      <c r="J46"/>
    </row>
    <row r="47" spans="1:10" x14ac:dyDescent="0.3">
      <c r="A47" s="71"/>
      <c r="B47" s="72"/>
      <c r="C47" s="56"/>
      <c r="D47" s="56"/>
      <c r="E47" s="56"/>
      <c r="F47" s="56"/>
      <c r="G47" s="57"/>
      <c r="H47" s="58"/>
      <c r="J47"/>
    </row>
    <row r="48" spans="1:10" x14ac:dyDescent="0.3">
      <c r="A48" s="71"/>
      <c r="B48" s="72"/>
      <c r="C48" s="56"/>
      <c r="D48" s="56"/>
      <c r="E48" s="56"/>
      <c r="F48" s="56"/>
      <c r="G48" s="57"/>
      <c r="H48" s="58"/>
      <c r="J48"/>
    </row>
    <row r="49" spans="1:10" x14ac:dyDescent="0.3">
      <c r="A49" s="71"/>
      <c r="B49" s="72"/>
      <c r="C49" s="56"/>
      <c r="D49" s="56"/>
      <c r="E49" s="56"/>
      <c r="F49" s="56"/>
      <c r="G49" s="57"/>
      <c r="H49" s="58"/>
      <c r="J49"/>
    </row>
    <row r="50" spans="1:10" x14ac:dyDescent="0.3">
      <c r="A50" s="71"/>
      <c r="B50" s="72"/>
      <c r="C50" s="56"/>
      <c r="D50" s="56"/>
      <c r="E50" s="56"/>
      <c r="F50" s="56"/>
      <c r="G50" s="57"/>
      <c r="H50" s="58"/>
      <c r="J50"/>
    </row>
    <row r="51" spans="1:10" x14ac:dyDescent="0.3">
      <c r="A51" s="71"/>
      <c r="B51" s="72"/>
      <c r="C51" s="56"/>
      <c r="D51" s="56"/>
      <c r="E51" s="56"/>
      <c r="F51" s="56"/>
      <c r="G51" s="57"/>
      <c r="H51" s="58"/>
      <c r="J51"/>
    </row>
    <row r="52" spans="1:10" x14ac:dyDescent="0.3">
      <c r="A52" s="71"/>
      <c r="B52" s="63"/>
      <c r="C52" s="56"/>
      <c r="D52" s="56"/>
      <c r="E52" s="56"/>
      <c r="F52" s="56"/>
      <c r="G52" s="57"/>
      <c r="H52" s="58"/>
      <c r="J52"/>
    </row>
    <row r="53" spans="1:10" x14ac:dyDescent="0.3">
      <c r="A53" s="71"/>
      <c r="B53" s="63"/>
      <c r="C53" s="56"/>
      <c r="D53" s="56"/>
      <c r="E53" s="56"/>
      <c r="F53" s="56"/>
      <c r="G53" s="57"/>
      <c r="H53" s="58"/>
      <c r="J53"/>
    </row>
    <row r="54" spans="1:10" x14ac:dyDescent="0.3">
      <c r="A54" s="71"/>
      <c r="B54" s="76"/>
      <c r="C54" s="56"/>
      <c r="D54" s="56"/>
      <c r="E54" s="56"/>
      <c r="F54" s="56"/>
      <c r="G54" s="57"/>
      <c r="H54" s="58"/>
      <c r="J54"/>
    </row>
    <row r="55" spans="1:10" x14ac:dyDescent="0.3">
      <c r="A55" s="71"/>
      <c r="B55" s="76"/>
      <c r="C55" s="56"/>
      <c r="D55" s="56"/>
      <c r="E55" s="56"/>
      <c r="F55" s="56"/>
      <c r="G55" s="57"/>
      <c r="H55" s="58"/>
      <c r="J55"/>
    </row>
    <row r="56" spans="1:10" x14ac:dyDescent="0.3">
      <c r="A56" s="71"/>
      <c r="B56" s="63"/>
      <c r="C56" s="56"/>
      <c r="D56" s="56"/>
      <c r="E56" s="56"/>
      <c r="F56" s="56"/>
      <c r="G56" s="57"/>
      <c r="H56" s="58"/>
      <c r="J56"/>
    </row>
    <row r="57" spans="1:10" x14ac:dyDescent="0.3">
      <c r="A57" s="71"/>
      <c r="B57" s="63"/>
      <c r="C57" s="56"/>
      <c r="D57" s="56"/>
      <c r="E57" s="56"/>
      <c r="F57" s="56"/>
      <c r="G57" s="57"/>
      <c r="H57" s="58"/>
      <c r="J57"/>
    </row>
    <row r="58" spans="1:10" x14ac:dyDescent="0.3">
      <c r="A58" s="71"/>
      <c r="B58" s="76"/>
      <c r="C58" s="56"/>
      <c r="D58" s="56"/>
      <c r="E58" s="56"/>
      <c r="F58" s="56"/>
      <c r="G58" s="57"/>
      <c r="H58" s="58"/>
      <c r="J58"/>
    </row>
    <row r="59" spans="1:10" x14ac:dyDescent="0.3">
      <c r="A59" s="71"/>
      <c r="B59" s="76"/>
      <c r="C59" s="56"/>
      <c r="D59" s="56"/>
      <c r="E59" s="56"/>
      <c r="F59" s="56"/>
      <c r="G59" s="57"/>
      <c r="H59" s="58"/>
      <c r="J59"/>
    </row>
    <row r="60" spans="1:10" x14ac:dyDescent="0.3">
      <c r="A60" s="71"/>
      <c r="B60" s="76"/>
      <c r="C60" s="56"/>
      <c r="D60" s="56"/>
      <c r="E60" s="56"/>
      <c r="F60" s="56"/>
      <c r="G60" s="57"/>
      <c r="H60" s="58"/>
      <c r="J60"/>
    </row>
    <row r="61" spans="1:10" x14ac:dyDescent="0.3">
      <c r="A61" s="71"/>
      <c r="B61" s="76"/>
      <c r="C61" s="56"/>
      <c r="D61" s="56"/>
      <c r="E61" s="56"/>
      <c r="F61" s="56"/>
      <c r="G61" s="57"/>
      <c r="H61" s="58"/>
      <c r="J61"/>
    </row>
    <row r="62" spans="1:10" x14ac:dyDescent="0.3">
      <c r="A62" s="71"/>
      <c r="B62" s="76"/>
      <c r="C62" s="56"/>
      <c r="D62" s="56"/>
      <c r="E62" s="56"/>
      <c r="F62" s="56"/>
      <c r="G62" s="57"/>
      <c r="H62" s="58"/>
      <c r="J62"/>
    </row>
    <row r="63" spans="1:10" x14ac:dyDescent="0.3">
      <c r="A63" s="71"/>
      <c r="B63" s="63"/>
      <c r="C63" s="56"/>
      <c r="D63" s="56"/>
      <c r="E63" s="56"/>
      <c r="F63" s="56"/>
      <c r="G63" s="57"/>
      <c r="H63" s="58"/>
      <c r="J63"/>
    </row>
    <row r="64" spans="1:10" x14ac:dyDescent="0.3">
      <c r="A64" s="71"/>
      <c r="B64" s="63"/>
      <c r="C64" s="56"/>
      <c r="D64" s="56"/>
      <c r="E64" s="56"/>
      <c r="F64" s="56"/>
      <c r="G64" s="57"/>
      <c r="H64" s="58"/>
      <c r="J64"/>
    </row>
    <row r="65" spans="1:10" x14ac:dyDescent="0.3">
      <c r="A65" s="71"/>
      <c r="B65" s="63"/>
      <c r="C65" s="56"/>
      <c r="D65" s="56"/>
      <c r="E65" s="56"/>
      <c r="F65" s="56"/>
      <c r="G65" s="57"/>
      <c r="H65" s="58"/>
      <c r="J65"/>
    </row>
    <row r="66" spans="1:10" x14ac:dyDescent="0.3">
      <c r="A66" s="71"/>
      <c r="B66" s="72"/>
      <c r="C66" s="56"/>
      <c r="D66" s="56"/>
      <c r="E66" s="56"/>
      <c r="F66" s="56"/>
      <c r="G66" s="57"/>
      <c r="H66" s="58"/>
      <c r="J66"/>
    </row>
    <row r="67" spans="1:10" x14ac:dyDescent="0.3">
      <c r="A67" s="71"/>
      <c r="B67" s="72"/>
      <c r="C67" s="56"/>
      <c r="D67" s="56"/>
      <c r="E67" s="56"/>
      <c r="F67" s="56"/>
      <c r="G67" s="57"/>
      <c r="H67" s="58"/>
      <c r="J67"/>
    </row>
    <row r="68" spans="1:10" x14ac:dyDescent="0.3">
      <c r="A68" s="71"/>
      <c r="B68" s="72"/>
      <c r="C68" s="56"/>
      <c r="D68" s="56"/>
      <c r="E68" s="56"/>
      <c r="F68" s="56"/>
      <c r="G68" s="57"/>
      <c r="H68" s="58"/>
      <c r="J68"/>
    </row>
    <row r="69" spans="1:10" x14ac:dyDescent="0.3">
      <c r="A69" s="71"/>
      <c r="B69" s="72"/>
      <c r="C69" s="56"/>
      <c r="D69" s="56"/>
      <c r="E69" s="56"/>
      <c r="F69" s="56"/>
      <c r="G69" s="57"/>
      <c r="H69" s="58"/>
      <c r="J69"/>
    </row>
    <row r="70" spans="1:10" x14ac:dyDescent="0.3">
      <c r="A70" s="71"/>
      <c r="B70" s="72"/>
      <c r="C70" s="56"/>
      <c r="D70" s="56"/>
      <c r="E70" s="56"/>
      <c r="F70" s="56"/>
      <c r="G70" s="57"/>
      <c r="H70" s="58"/>
      <c r="J70"/>
    </row>
    <row r="71" spans="1:10" x14ac:dyDescent="0.3">
      <c r="A71" s="71"/>
      <c r="B71" s="72"/>
      <c r="C71" s="56"/>
      <c r="D71" s="56"/>
      <c r="E71" s="56"/>
      <c r="F71" s="56"/>
      <c r="G71" s="57"/>
      <c r="H71" s="58"/>
      <c r="J71"/>
    </row>
    <row r="72" spans="1:10" x14ac:dyDescent="0.3">
      <c r="A72" s="71"/>
      <c r="B72" s="72"/>
      <c r="C72" s="56"/>
      <c r="D72" s="56"/>
      <c r="E72" s="56"/>
      <c r="F72" s="56"/>
      <c r="G72" s="57"/>
      <c r="H72" s="58"/>
      <c r="J72"/>
    </row>
    <row r="73" spans="1:10" x14ac:dyDescent="0.3">
      <c r="A73" s="71"/>
      <c r="B73" s="72"/>
      <c r="C73" s="56"/>
      <c r="D73" s="56"/>
      <c r="E73" s="56"/>
      <c r="F73" s="56"/>
      <c r="G73" s="57"/>
      <c r="H73" s="58"/>
      <c r="J73"/>
    </row>
    <row r="74" spans="1:10" x14ac:dyDescent="0.3">
      <c r="A74" s="71"/>
      <c r="B74" s="72"/>
      <c r="C74" s="56"/>
      <c r="D74" s="56"/>
      <c r="E74" s="56"/>
      <c r="F74" s="56"/>
      <c r="G74" s="57"/>
      <c r="H74" s="58"/>
      <c r="J74"/>
    </row>
    <row r="75" spans="1:10" x14ac:dyDescent="0.3">
      <c r="A75" s="71"/>
      <c r="B75" s="72"/>
      <c r="C75" s="56"/>
      <c r="D75" s="56"/>
      <c r="E75" s="56"/>
      <c r="F75" s="56"/>
      <c r="G75" s="57"/>
      <c r="H75" s="58"/>
      <c r="J75"/>
    </row>
    <row r="76" spans="1:10" x14ac:dyDescent="0.3">
      <c r="A76" s="71"/>
      <c r="B76" s="72"/>
      <c r="C76" s="56"/>
      <c r="D76" s="56"/>
      <c r="E76" s="56"/>
      <c r="F76" s="56"/>
      <c r="G76" s="57"/>
      <c r="H76" s="58"/>
      <c r="J76"/>
    </row>
    <row r="77" spans="1:10" x14ac:dyDescent="0.3">
      <c r="A77" s="71"/>
      <c r="B77" s="72"/>
      <c r="C77" s="56"/>
      <c r="D77" s="56"/>
      <c r="E77" s="56"/>
      <c r="F77" s="56"/>
      <c r="G77" s="57"/>
      <c r="H77" s="58"/>
      <c r="J77"/>
    </row>
    <row r="78" spans="1:10" x14ac:dyDescent="0.3">
      <c r="A78" s="71"/>
      <c r="B78" s="72"/>
      <c r="C78" s="56"/>
      <c r="D78" s="56"/>
      <c r="E78" s="56"/>
      <c r="F78" s="56"/>
      <c r="G78" s="57"/>
      <c r="H78" s="58"/>
      <c r="J78"/>
    </row>
    <row r="79" spans="1:10" x14ac:dyDescent="0.3">
      <c r="A79" s="71"/>
      <c r="B79" s="72"/>
      <c r="C79" s="56"/>
      <c r="D79" s="56"/>
      <c r="E79" s="56"/>
      <c r="F79" s="56"/>
      <c r="G79" s="57"/>
      <c r="H79" s="58"/>
      <c r="J79"/>
    </row>
    <row r="80" spans="1:10" x14ac:dyDescent="0.3">
      <c r="A80" s="71"/>
      <c r="B80" s="72"/>
      <c r="C80" s="56"/>
      <c r="D80" s="56"/>
      <c r="E80" s="56"/>
      <c r="F80" s="56"/>
      <c r="G80" s="57"/>
      <c r="H80" s="58"/>
      <c r="J80"/>
    </row>
    <row r="81" spans="1:10" x14ac:dyDescent="0.3">
      <c r="A81" s="71"/>
      <c r="B81" s="72"/>
      <c r="C81" s="56"/>
      <c r="D81" s="56"/>
      <c r="E81" s="56"/>
      <c r="F81" s="56"/>
      <c r="G81" s="57"/>
      <c r="H81" s="58"/>
      <c r="J81"/>
    </row>
    <row r="82" spans="1:10" x14ac:dyDescent="0.3">
      <c r="A82" s="71"/>
      <c r="B82" s="72"/>
      <c r="C82" s="56"/>
      <c r="D82" s="56"/>
      <c r="E82" s="56"/>
      <c r="F82" s="56"/>
      <c r="G82" s="57"/>
      <c r="H82" s="58"/>
      <c r="J82"/>
    </row>
    <row r="83" spans="1:10" x14ac:dyDescent="0.3">
      <c r="A83" s="71"/>
      <c r="B83" s="72"/>
      <c r="C83" s="56"/>
      <c r="D83" s="56"/>
      <c r="E83" s="56"/>
      <c r="F83" s="56"/>
      <c r="G83" s="57"/>
      <c r="H83" s="58"/>
      <c r="J83"/>
    </row>
    <row r="84" spans="1:10" x14ac:dyDescent="0.3">
      <c r="A84" s="71"/>
      <c r="B84" s="72"/>
      <c r="C84" s="56"/>
      <c r="D84" s="56"/>
      <c r="E84" s="56"/>
      <c r="F84" s="56"/>
      <c r="G84" s="57"/>
      <c r="H84" s="58"/>
      <c r="J84"/>
    </row>
    <row r="85" spans="1:10" x14ac:dyDescent="0.3">
      <c r="A85" s="71"/>
      <c r="B85" s="72"/>
      <c r="C85" s="56"/>
      <c r="D85" s="56"/>
      <c r="E85" s="56"/>
      <c r="F85" s="56"/>
      <c r="G85" s="57"/>
      <c r="H85" s="58"/>
      <c r="J85"/>
    </row>
    <row r="86" spans="1:10" x14ac:dyDescent="0.3">
      <c r="A86" s="71"/>
      <c r="B86" s="72"/>
      <c r="C86" s="56"/>
      <c r="D86" s="56"/>
      <c r="E86" s="56"/>
      <c r="F86" s="56"/>
      <c r="G86" s="57"/>
      <c r="H86" s="58"/>
      <c r="J86"/>
    </row>
    <row r="87" spans="1:10" x14ac:dyDescent="0.3">
      <c r="A87" s="71"/>
      <c r="B87" s="72"/>
      <c r="C87" s="56"/>
      <c r="D87" s="56"/>
      <c r="E87" s="56"/>
      <c r="F87" s="56"/>
      <c r="G87" s="57"/>
      <c r="H87" s="58"/>
      <c r="J87"/>
    </row>
    <row r="88" spans="1:10" x14ac:dyDescent="0.35">
      <c r="B88" s="72"/>
      <c r="C88" s="56"/>
      <c r="D88" s="56"/>
      <c r="E88" s="56"/>
      <c r="F88" s="56"/>
      <c r="G88" s="57"/>
    </row>
  </sheetData>
  <mergeCells count="7">
    <mergeCell ref="A7:I7"/>
    <mergeCell ref="A1:I1"/>
    <mergeCell ref="A2:I2"/>
    <mergeCell ref="A3:I3"/>
    <mergeCell ref="A4:I4"/>
    <mergeCell ref="A5:I5"/>
    <mergeCell ref="A6:I6"/>
  </mergeCells>
  <pageMargins left="0.38541666666666669" right="0.3958333333333333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J44"/>
  <sheetViews>
    <sheetView view="pageLayout" zoomScale="120" zoomScaleNormal="100" zoomScalePageLayoutView="120" workbookViewId="0">
      <selection activeCell="E15" sqref="E15"/>
    </sheetView>
  </sheetViews>
  <sheetFormatPr defaultRowHeight="14.15" x14ac:dyDescent="0.35"/>
  <cols>
    <col min="1" max="1" width="5" style="73" customWidth="1"/>
    <col min="2" max="2" width="41.84375" style="74" customWidth="1"/>
    <col min="3" max="3" width="5.53515625" style="61" customWidth="1"/>
    <col min="4" max="4" width="6.15234375" style="61" customWidth="1"/>
    <col min="5" max="5" width="6.53515625" style="61" customWidth="1"/>
    <col min="6" max="6" width="6.84375" style="62" customWidth="1"/>
    <col min="7" max="7" width="6.53515625" style="60" customWidth="1"/>
    <col min="8" max="8" width="7.84375" style="59" customWidth="1"/>
    <col min="9" max="9" width="10.53515625" style="74" customWidth="1"/>
    <col min="10" max="10" width="8" style="2" hidden="1" customWidth="1"/>
    <col min="13" max="13" width="9.15234375" customWidth="1"/>
  </cols>
  <sheetData>
    <row r="1" spans="1:10" s="7" customFormat="1" ht="24.45" x14ac:dyDescent="0.35">
      <c r="A1" s="227" t="s">
        <v>29</v>
      </c>
      <c r="B1" s="228"/>
      <c r="C1" s="228"/>
      <c r="D1" s="228"/>
      <c r="E1" s="228"/>
      <c r="F1" s="228"/>
      <c r="G1" s="228"/>
      <c r="H1" s="228"/>
      <c r="I1" s="229"/>
      <c r="J1" s="6"/>
    </row>
    <row r="2" spans="1:10" s="7" customFormat="1" ht="18" customHeight="1" x14ac:dyDescent="0.35">
      <c r="A2" s="217" t="s">
        <v>110</v>
      </c>
      <c r="B2" s="218"/>
      <c r="C2" s="218"/>
      <c r="D2" s="218"/>
      <c r="E2" s="218"/>
      <c r="F2" s="218"/>
      <c r="G2" s="218"/>
      <c r="H2" s="218"/>
      <c r="I2" s="219"/>
      <c r="J2" s="6"/>
    </row>
    <row r="3" spans="1:10" s="7" customFormat="1" ht="16.5" customHeight="1" x14ac:dyDescent="0.35">
      <c r="A3" s="220" t="s">
        <v>51</v>
      </c>
      <c r="B3" s="221"/>
      <c r="C3" s="221"/>
      <c r="D3" s="221"/>
      <c r="E3" s="221"/>
      <c r="F3" s="221"/>
      <c r="G3" s="221"/>
      <c r="H3" s="221"/>
      <c r="I3" s="222"/>
      <c r="J3" s="6"/>
    </row>
    <row r="4" spans="1:10" s="7" customFormat="1" ht="15" customHeight="1" x14ac:dyDescent="0.35">
      <c r="A4" s="223" t="s">
        <v>52</v>
      </c>
      <c r="B4" s="224"/>
      <c r="C4" s="224"/>
      <c r="D4" s="224"/>
      <c r="E4" s="224"/>
      <c r="F4" s="224"/>
      <c r="G4" s="224"/>
      <c r="H4" s="224"/>
      <c r="I4" s="225"/>
      <c r="J4" s="6"/>
    </row>
    <row r="5" spans="1:10" s="7" customFormat="1" ht="14.6" x14ac:dyDescent="0.35">
      <c r="A5" s="230"/>
      <c r="B5" s="230"/>
      <c r="C5" s="230"/>
      <c r="D5" s="230"/>
      <c r="E5" s="230"/>
      <c r="F5" s="230"/>
      <c r="G5" s="230"/>
      <c r="H5" s="230"/>
      <c r="I5" s="230"/>
      <c r="J5" s="6"/>
    </row>
    <row r="6" spans="1:10" s="7" customFormat="1" ht="68.900000000000006" customHeight="1" x14ac:dyDescent="0.25">
      <c r="A6" s="231" t="s">
        <v>138</v>
      </c>
      <c r="B6" s="231"/>
      <c r="C6" s="231"/>
      <c r="D6" s="231"/>
      <c r="E6" s="231"/>
      <c r="F6" s="231"/>
      <c r="G6" s="231"/>
      <c r="H6" s="231"/>
      <c r="I6" s="231"/>
      <c r="J6" s="8"/>
    </row>
    <row r="7" spans="1:10" s="7" customFormat="1" ht="14.6" x14ac:dyDescent="0.35">
      <c r="A7" s="226"/>
      <c r="B7" s="226"/>
      <c r="C7" s="226"/>
      <c r="D7" s="226"/>
      <c r="E7" s="226"/>
      <c r="F7" s="226"/>
      <c r="G7" s="226"/>
      <c r="H7" s="226"/>
      <c r="I7" s="226"/>
      <c r="J7" s="6"/>
    </row>
    <row r="8" spans="1:10" s="94" customFormat="1" ht="15.75" customHeight="1" x14ac:dyDescent="0.3">
      <c r="A8" s="194" t="s">
        <v>0</v>
      </c>
      <c r="B8" s="194" t="s">
        <v>1</v>
      </c>
      <c r="C8" s="195" t="s">
        <v>4</v>
      </c>
      <c r="D8" s="195" t="s">
        <v>2</v>
      </c>
      <c r="E8" s="195" t="s">
        <v>36</v>
      </c>
      <c r="F8" s="195" t="s">
        <v>35</v>
      </c>
      <c r="G8" s="196" t="s">
        <v>5</v>
      </c>
      <c r="H8" s="197" t="s">
        <v>112</v>
      </c>
      <c r="I8" s="198" t="s">
        <v>113</v>
      </c>
      <c r="J8" s="93"/>
    </row>
    <row r="9" spans="1:10" s="21" customFormat="1" ht="15" customHeight="1" x14ac:dyDescent="0.3">
      <c r="A9" s="186"/>
      <c r="B9" s="186"/>
      <c r="C9" s="183"/>
      <c r="D9" s="183"/>
      <c r="E9" s="183"/>
      <c r="F9" s="183"/>
      <c r="G9" s="184"/>
      <c r="H9" s="185"/>
      <c r="I9" s="186"/>
      <c r="J9" s="20"/>
    </row>
    <row r="10" spans="1:10" s="31" customFormat="1" ht="30" customHeight="1" x14ac:dyDescent="0.35">
      <c r="A10" s="199" t="s">
        <v>139</v>
      </c>
      <c r="B10" s="189" t="s">
        <v>142</v>
      </c>
      <c r="C10" s="187">
        <v>0.2</v>
      </c>
      <c r="D10" s="187">
        <v>0.2</v>
      </c>
      <c r="E10" s="187">
        <v>3.9</v>
      </c>
      <c r="F10" s="187">
        <v>4</v>
      </c>
      <c r="G10" s="188">
        <v>4</v>
      </c>
      <c r="H10" s="200">
        <v>43.3</v>
      </c>
      <c r="I10" s="200">
        <v>692.8</v>
      </c>
      <c r="J10" s="30"/>
    </row>
    <row r="11" spans="1:10" s="31" customFormat="1" ht="30" customHeight="1" x14ac:dyDescent="0.35">
      <c r="A11" s="199" t="s">
        <v>11</v>
      </c>
      <c r="B11" s="189" t="s">
        <v>140</v>
      </c>
      <c r="C11" s="187">
        <v>0.16</v>
      </c>
      <c r="D11" s="187">
        <v>0.152</v>
      </c>
      <c r="E11" s="187">
        <v>5.3650000000000002</v>
      </c>
      <c r="F11" s="187">
        <v>5.5</v>
      </c>
      <c r="G11" s="188">
        <v>4</v>
      </c>
      <c r="H11" s="200">
        <v>30.4</v>
      </c>
      <c r="I11" s="200">
        <v>668.8</v>
      </c>
      <c r="J11" s="30"/>
    </row>
    <row r="12" spans="1:10" s="31" customFormat="1" ht="30" customHeight="1" x14ac:dyDescent="0.35">
      <c r="A12" s="199" t="s">
        <v>38</v>
      </c>
      <c r="B12" s="189" t="s">
        <v>141</v>
      </c>
      <c r="C12" s="187">
        <v>0.1</v>
      </c>
      <c r="D12" s="187">
        <v>0.2</v>
      </c>
      <c r="E12" s="187">
        <v>2.39</v>
      </c>
      <c r="F12" s="187">
        <v>2.5</v>
      </c>
      <c r="G12" s="188">
        <v>4</v>
      </c>
      <c r="H12" s="200">
        <v>22.4</v>
      </c>
      <c r="I12" s="200">
        <v>224</v>
      </c>
      <c r="J12" s="30"/>
    </row>
    <row r="13" spans="1:10" s="31" customFormat="1" ht="14.6" x14ac:dyDescent="0.35">
      <c r="A13" s="199"/>
      <c r="B13" s="189"/>
      <c r="C13" s="187"/>
      <c r="D13" s="187"/>
      <c r="E13" s="187"/>
      <c r="F13" s="187"/>
      <c r="G13" s="188"/>
      <c r="H13" s="200"/>
      <c r="I13" s="201"/>
      <c r="J13" s="30"/>
    </row>
    <row r="14" spans="1:10" s="100" customFormat="1" ht="18.75" customHeight="1" x14ac:dyDescent="0.25">
      <c r="A14" s="190"/>
      <c r="B14" s="191" t="s">
        <v>43</v>
      </c>
      <c r="C14" s="192"/>
      <c r="D14" s="192"/>
      <c r="E14" s="192"/>
      <c r="F14" s="192"/>
      <c r="G14" s="193"/>
      <c r="H14" s="202">
        <v>73.699999999999989</v>
      </c>
      <c r="I14" s="203">
        <v>1585.6</v>
      </c>
      <c r="J14" s="99"/>
    </row>
    <row r="15" spans="1:10" s="178" customFormat="1" ht="17.25" customHeight="1" x14ac:dyDescent="0.25">
      <c r="A15" s="174"/>
      <c r="B15" s="175"/>
      <c r="C15" s="170"/>
      <c r="D15" s="170"/>
      <c r="E15" s="170"/>
      <c r="F15" s="171"/>
      <c r="G15" s="172"/>
      <c r="H15" s="173"/>
      <c r="I15" s="176"/>
      <c r="J15" s="177"/>
    </row>
    <row r="16" spans="1:10" s="179" customFormat="1" ht="16.5" customHeight="1" x14ac:dyDescent="0.25">
      <c r="A16" s="174"/>
      <c r="B16" s="175"/>
      <c r="C16" s="170"/>
      <c r="D16" s="170"/>
      <c r="E16" s="170"/>
      <c r="F16" s="171"/>
      <c r="G16" s="172"/>
      <c r="H16" s="173"/>
      <c r="I16" s="176"/>
      <c r="J16" s="177"/>
    </row>
    <row r="17" spans="1:10" s="7" customFormat="1" ht="15" x14ac:dyDescent="0.35">
      <c r="A17" s="65"/>
      <c r="B17" s="66"/>
      <c r="C17" s="48"/>
      <c r="D17" s="48"/>
      <c r="E17" s="48"/>
      <c r="F17" s="49"/>
      <c r="G17" s="50"/>
      <c r="H17" s="51"/>
      <c r="I17" s="67"/>
      <c r="J17" s="11"/>
    </row>
    <row r="21" spans="1:10" x14ac:dyDescent="0.35">
      <c r="A21" s="71"/>
      <c r="B21" s="72"/>
      <c r="C21" s="56"/>
      <c r="D21" s="56"/>
      <c r="E21" s="56"/>
      <c r="F21" s="57"/>
      <c r="G21" s="58"/>
      <c r="I21" s="72"/>
    </row>
    <row r="22" spans="1:10" x14ac:dyDescent="0.35">
      <c r="A22" s="71"/>
      <c r="B22" s="72"/>
      <c r="C22" s="56"/>
      <c r="D22" s="56"/>
      <c r="E22" s="56"/>
      <c r="F22" s="57"/>
      <c r="G22" s="58"/>
      <c r="I22" s="72"/>
    </row>
    <row r="23" spans="1:10" x14ac:dyDescent="0.35">
      <c r="A23" s="71"/>
      <c r="B23" s="72"/>
      <c r="C23" s="56"/>
      <c r="D23" s="56"/>
      <c r="E23" s="56"/>
      <c r="F23" s="57"/>
      <c r="G23" s="58"/>
      <c r="I23" s="72"/>
    </row>
    <row r="24" spans="1:10" x14ac:dyDescent="0.35">
      <c r="A24" s="71"/>
      <c r="B24" s="72"/>
      <c r="C24" s="56"/>
      <c r="D24" s="56"/>
      <c r="E24" s="56"/>
      <c r="F24" s="57"/>
      <c r="G24" s="58"/>
      <c r="I24" s="72"/>
    </row>
    <row r="25" spans="1:10" x14ac:dyDescent="0.35">
      <c r="A25" s="71"/>
      <c r="B25" s="72"/>
      <c r="C25" s="56"/>
      <c r="D25" s="56"/>
      <c r="E25" s="56"/>
      <c r="F25" s="57"/>
      <c r="G25" s="58"/>
      <c r="I25" s="72"/>
    </row>
    <row r="26" spans="1:10" x14ac:dyDescent="0.35">
      <c r="A26" s="71"/>
      <c r="B26" s="72"/>
      <c r="C26" s="56"/>
      <c r="D26" s="56"/>
      <c r="E26" s="56"/>
      <c r="F26" s="57"/>
      <c r="G26" s="58"/>
      <c r="I26" s="72"/>
    </row>
    <row r="27" spans="1:10" x14ac:dyDescent="0.35">
      <c r="A27" s="71"/>
      <c r="B27" s="72"/>
      <c r="C27" s="56"/>
      <c r="D27" s="56"/>
      <c r="E27" s="56"/>
      <c r="F27" s="57"/>
      <c r="G27" s="58"/>
      <c r="I27" s="72"/>
    </row>
    <row r="28" spans="1:10" x14ac:dyDescent="0.35">
      <c r="A28" s="71"/>
      <c r="B28" s="72"/>
      <c r="C28" s="56"/>
      <c r="D28" s="56"/>
      <c r="E28" s="56"/>
      <c r="F28" s="57"/>
      <c r="G28" s="58"/>
      <c r="I28" s="72"/>
    </row>
    <row r="29" spans="1:10" x14ac:dyDescent="0.35">
      <c r="A29" s="71"/>
      <c r="B29" s="72"/>
      <c r="C29" s="56"/>
      <c r="D29" s="56"/>
      <c r="E29" s="56"/>
      <c r="F29" s="57"/>
      <c r="G29" s="58"/>
      <c r="I29" s="72"/>
    </row>
    <row r="30" spans="1:10" x14ac:dyDescent="0.35">
      <c r="A30" s="71"/>
      <c r="B30" s="72"/>
      <c r="C30" s="56"/>
      <c r="D30" s="56"/>
      <c r="E30" s="56"/>
      <c r="F30" s="57"/>
      <c r="G30" s="58"/>
      <c r="I30" s="72"/>
    </row>
    <row r="31" spans="1:10" x14ac:dyDescent="0.35">
      <c r="A31" s="71"/>
      <c r="B31" s="72"/>
      <c r="C31" s="56"/>
      <c r="D31" s="56"/>
      <c r="E31" s="56"/>
      <c r="F31" s="57"/>
      <c r="G31" s="58"/>
      <c r="I31" s="72"/>
    </row>
    <row r="32" spans="1:10" x14ac:dyDescent="0.35">
      <c r="A32" s="71"/>
      <c r="B32" s="72"/>
      <c r="C32" s="56"/>
      <c r="D32" s="56"/>
      <c r="E32" s="56"/>
      <c r="F32" s="57"/>
      <c r="G32" s="58"/>
      <c r="I32" s="72"/>
    </row>
    <row r="33" spans="1:9" x14ac:dyDescent="0.35">
      <c r="A33" s="71"/>
      <c r="B33" s="72"/>
      <c r="C33" s="56"/>
      <c r="D33" s="56"/>
      <c r="E33" s="56"/>
      <c r="F33" s="57"/>
      <c r="G33" s="58"/>
      <c r="I33" s="72"/>
    </row>
    <row r="34" spans="1:9" x14ac:dyDescent="0.35">
      <c r="A34" s="71"/>
      <c r="B34" s="72"/>
      <c r="C34" s="56"/>
      <c r="D34" s="56"/>
      <c r="E34" s="56"/>
      <c r="F34" s="57"/>
      <c r="G34" s="58"/>
      <c r="I34" s="72"/>
    </row>
    <row r="35" spans="1:9" x14ac:dyDescent="0.35">
      <c r="A35" s="71"/>
      <c r="B35" s="72"/>
      <c r="C35" s="56"/>
      <c r="D35" s="56"/>
      <c r="E35" s="56"/>
      <c r="F35" s="57"/>
      <c r="G35" s="58"/>
      <c r="I35" s="72"/>
    </row>
    <row r="36" spans="1:9" x14ac:dyDescent="0.35">
      <c r="A36" s="71"/>
      <c r="B36" s="72"/>
      <c r="C36" s="56"/>
      <c r="D36" s="56"/>
      <c r="E36" s="56"/>
      <c r="F36" s="57"/>
      <c r="G36" s="58"/>
      <c r="I36" s="72"/>
    </row>
    <row r="37" spans="1:9" x14ac:dyDescent="0.35">
      <c r="A37" s="71"/>
      <c r="B37" s="72"/>
      <c r="C37" s="56"/>
      <c r="D37" s="56"/>
      <c r="E37" s="56"/>
      <c r="F37" s="57"/>
      <c r="G37" s="58"/>
      <c r="I37" s="72"/>
    </row>
    <row r="38" spans="1:9" x14ac:dyDescent="0.35">
      <c r="A38" s="71"/>
      <c r="B38" s="72"/>
      <c r="C38" s="56"/>
      <c r="D38" s="56"/>
      <c r="E38" s="56"/>
      <c r="F38" s="57"/>
      <c r="G38" s="58"/>
      <c r="I38" s="72"/>
    </row>
    <row r="39" spans="1:9" x14ac:dyDescent="0.35">
      <c r="A39" s="71"/>
      <c r="B39" s="72"/>
      <c r="C39" s="56"/>
      <c r="D39" s="56"/>
      <c r="E39" s="56"/>
      <c r="F39" s="57"/>
      <c r="G39" s="58"/>
      <c r="I39" s="72"/>
    </row>
    <row r="40" spans="1:9" x14ac:dyDescent="0.35">
      <c r="A40" s="71"/>
      <c r="B40" s="72"/>
      <c r="C40" s="56"/>
      <c r="D40" s="56"/>
      <c r="E40" s="56"/>
      <c r="F40" s="57"/>
      <c r="G40" s="58"/>
      <c r="I40" s="72"/>
    </row>
    <row r="41" spans="1:9" x14ac:dyDescent="0.35">
      <c r="A41" s="71"/>
      <c r="B41" s="72"/>
      <c r="C41" s="56"/>
      <c r="D41" s="56"/>
      <c r="E41" s="56"/>
      <c r="F41" s="57"/>
      <c r="G41" s="58"/>
      <c r="I41" s="72"/>
    </row>
    <row r="42" spans="1:9" x14ac:dyDescent="0.35">
      <c r="A42" s="71"/>
      <c r="B42" s="72"/>
      <c r="C42" s="56"/>
      <c r="D42" s="56"/>
      <c r="E42" s="56"/>
      <c r="F42" s="57"/>
      <c r="G42" s="58"/>
      <c r="I42" s="72"/>
    </row>
    <row r="43" spans="1:9" x14ac:dyDescent="0.35">
      <c r="A43" s="71"/>
      <c r="B43" s="72"/>
      <c r="C43" s="56"/>
      <c r="D43" s="56"/>
      <c r="E43" s="56"/>
      <c r="F43" s="57"/>
      <c r="G43" s="58"/>
      <c r="I43" s="72"/>
    </row>
    <row r="44" spans="1:9" x14ac:dyDescent="0.35">
      <c r="B44" s="72"/>
      <c r="C44" s="56"/>
      <c r="D44" s="56"/>
      <c r="E44" s="56"/>
      <c r="F44" s="57"/>
    </row>
  </sheetData>
  <mergeCells count="7">
    <mergeCell ref="A7:I7"/>
    <mergeCell ref="A6:I6"/>
    <mergeCell ref="A1:I1"/>
    <mergeCell ref="A2:I2"/>
    <mergeCell ref="A3:I3"/>
    <mergeCell ref="A4:I4"/>
    <mergeCell ref="A5:I5"/>
  </mergeCells>
  <phoneticPr fontId="24" type="noConversion"/>
  <pageMargins left="0.38825757575757575" right="0.38825757575757575"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I82"/>
  <sheetViews>
    <sheetView view="pageLayout" zoomScale="120" zoomScaleNormal="100" zoomScalePageLayoutView="120" workbookViewId="0">
      <selection activeCell="B22" sqref="B22"/>
    </sheetView>
  </sheetViews>
  <sheetFormatPr defaultRowHeight="14.15" x14ac:dyDescent="0.35"/>
  <cols>
    <col min="1" max="1" width="5.84375" style="73" customWidth="1"/>
    <col min="2" max="2" width="39.53515625" style="74" customWidth="1"/>
    <col min="3" max="3" width="6" style="61" customWidth="1"/>
    <col min="4" max="4" width="6.15234375" style="61" customWidth="1"/>
    <col min="5" max="5" width="6.53515625" style="61" customWidth="1"/>
    <col min="6" max="6" width="5" style="62" customWidth="1"/>
    <col min="7" max="7" width="6.53515625" style="60" customWidth="1"/>
    <col min="8" max="8" width="21" style="59" customWidth="1"/>
    <col min="9" max="9" width="8" style="2" customWidth="1"/>
    <col min="12" max="12" width="9.15234375" customWidth="1"/>
  </cols>
  <sheetData>
    <row r="1" spans="1:9" s="7" customFormat="1" ht="24.45" x14ac:dyDescent="0.35">
      <c r="A1" s="232" t="s">
        <v>30</v>
      </c>
      <c r="B1" s="233"/>
      <c r="C1" s="233"/>
      <c r="D1" s="233"/>
      <c r="E1" s="233"/>
      <c r="F1" s="233"/>
      <c r="G1" s="233"/>
      <c r="H1" s="234"/>
      <c r="I1" s="6"/>
    </row>
    <row r="2" spans="1:9" s="7" customFormat="1" ht="18" customHeight="1" x14ac:dyDescent="0.25">
      <c r="A2" s="217" t="s">
        <v>110</v>
      </c>
      <c r="B2" s="218"/>
      <c r="C2" s="218"/>
      <c r="D2" s="218"/>
      <c r="E2" s="218"/>
      <c r="F2" s="218"/>
      <c r="G2" s="218"/>
      <c r="H2" s="218"/>
      <c r="I2" s="219"/>
    </row>
    <row r="3" spans="1:9" s="7" customFormat="1" ht="16.5" customHeight="1" x14ac:dyDescent="0.25">
      <c r="A3" s="220" t="s">
        <v>51</v>
      </c>
      <c r="B3" s="221"/>
      <c r="C3" s="221"/>
      <c r="D3" s="221"/>
      <c r="E3" s="221"/>
      <c r="F3" s="221"/>
      <c r="G3" s="221"/>
      <c r="H3" s="221"/>
      <c r="I3" s="222"/>
    </row>
    <row r="4" spans="1:9" s="7" customFormat="1" ht="15" customHeight="1" x14ac:dyDescent="0.25">
      <c r="A4" s="223" t="s">
        <v>52</v>
      </c>
      <c r="B4" s="224"/>
      <c r="C4" s="224"/>
      <c r="D4" s="224"/>
      <c r="E4" s="224"/>
      <c r="F4" s="224"/>
      <c r="G4" s="224"/>
      <c r="H4" s="224"/>
      <c r="I4" s="225"/>
    </row>
    <row r="5" spans="1:9" s="7" customFormat="1" ht="14.6" x14ac:dyDescent="0.35">
      <c r="A5" s="230"/>
      <c r="B5" s="230"/>
      <c r="C5" s="230"/>
      <c r="D5" s="230"/>
      <c r="E5" s="230"/>
      <c r="F5" s="230"/>
      <c r="G5" s="230"/>
      <c r="H5" s="230"/>
      <c r="I5" s="6"/>
    </row>
    <row r="6" spans="1:9" s="7" customFormat="1" ht="32.25" customHeight="1" x14ac:dyDescent="0.25">
      <c r="A6" s="231" t="s">
        <v>15</v>
      </c>
      <c r="B6" s="231"/>
      <c r="C6" s="231"/>
      <c r="D6" s="231"/>
      <c r="E6" s="231"/>
      <c r="F6" s="231"/>
      <c r="G6" s="231"/>
      <c r="H6" s="231"/>
      <c r="I6" s="8"/>
    </row>
    <row r="7" spans="1:9" s="7" customFormat="1" ht="14.6" x14ac:dyDescent="0.35">
      <c r="A7" s="226"/>
      <c r="B7" s="226"/>
      <c r="C7" s="226"/>
      <c r="D7" s="226"/>
      <c r="E7" s="226"/>
      <c r="F7" s="226"/>
      <c r="G7" s="226"/>
      <c r="H7" s="226"/>
      <c r="I7" s="6"/>
    </row>
    <row r="8" spans="1:9" s="21" customFormat="1" ht="9.9" x14ac:dyDescent="0.3">
      <c r="A8" s="39" t="s">
        <v>0</v>
      </c>
      <c r="B8" s="39" t="s">
        <v>1</v>
      </c>
      <c r="C8" s="36" t="s">
        <v>4</v>
      </c>
      <c r="D8" s="36" t="s">
        <v>2</v>
      </c>
      <c r="E8" s="36" t="s">
        <v>3</v>
      </c>
      <c r="F8" s="37" t="s">
        <v>5</v>
      </c>
      <c r="G8" s="38" t="s">
        <v>12</v>
      </c>
      <c r="H8" s="39" t="s">
        <v>7</v>
      </c>
      <c r="I8" s="20"/>
    </row>
    <row r="9" spans="1:9" s="21" customFormat="1" ht="9.9" x14ac:dyDescent="0.3">
      <c r="A9" s="43"/>
      <c r="B9" s="43"/>
      <c r="C9" s="40"/>
      <c r="D9" s="40"/>
      <c r="E9" s="40"/>
      <c r="F9" s="41"/>
      <c r="G9" s="42"/>
      <c r="H9" s="43"/>
      <c r="I9" s="20"/>
    </row>
    <row r="10" spans="1:9" s="31" customFormat="1" ht="47.25" customHeight="1" x14ac:dyDescent="0.35">
      <c r="A10" s="35" t="s">
        <v>14</v>
      </c>
      <c r="B10" s="63" t="s">
        <v>89</v>
      </c>
      <c r="C10" s="44"/>
      <c r="D10" s="44"/>
      <c r="E10" s="44">
        <v>3.15</v>
      </c>
      <c r="F10" s="45">
        <v>12</v>
      </c>
      <c r="G10" s="46"/>
      <c r="H10" s="75"/>
      <c r="I10" s="30"/>
    </row>
    <row r="11" spans="1:9" s="31" customFormat="1" ht="60.75" customHeight="1" x14ac:dyDescent="0.35">
      <c r="A11" s="35" t="s">
        <v>16</v>
      </c>
      <c r="B11" s="63" t="s">
        <v>41</v>
      </c>
      <c r="C11" s="44"/>
      <c r="D11" s="44"/>
      <c r="E11" s="44">
        <v>0.25</v>
      </c>
      <c r="F11" s="45">
        <v>10</v>
      </c>
      <c r="G11" s="46"/>
      <c r="H11" s="75"/>
      <c r="I11" s="30"/>
    </row>
    <row r="12" spans="1:9" s="31" customFormat="1" ht="36" customHeight="1" x14ac:dyDescent="0.35">
      <c r="A12" s="35" t="s">
        <v>45</v>
      </c>
      <c r="B12" s="63" t="s">
        <v>90</v>
      </c>
      <c r="C12" s="44"/>
      <c r="D12" s="44"/>
      <c r="E12" s="44"/>
      <c r="F12" s="45"/>
      <c r="G12" s="46"/>
      <c r="H12" s="75"/>
      <c r="I12" s="30"/>
    </row>
    <row r="13" spans="1:9" s="31" customFormat="1" ht="60.75" customHeight="1" x14ac:dyDescent="0.35">
      <c r="A13" s="35" t="s">
        <v>46</v>
      </c>
      <c r="B13" s="127" t="s">
        <v>115</v>
      </c>
      <c r="C13" s="44"/>
      <c r="D13" s="44"/>
      <c r="E13" s="44"/>
      <c r="F13" s="45"/>
      <c r="G13" s="46"/>
      <c r="H13" s="75"/>
      <c r="I13" s="30"/>
    </row>
    <row r="14" spans="1:9" s="31" customFormat="1" ht="32.25" customHeight="1" x14ac:dyDescent="0.35">
      <c r="A14" s="35" t="s">
        <v>49</v>
      </c>
      <c r="B14" s="63" t="s">
        <v>96</v>
      </c>
      <c r="C14" s="44"/>
      <c r="D14" s="44"/>
      <c r="E14" s="44">
        <v>2</v>
      </c>
      <c r="F14" s="45">
        <v>4</v>
      </c>
      <c r="G14" s="46"/>
      <c r="H14" s="75"/>
      <c r="I14" s="30"/>
    </row>
    <row r="15" spans="1:9" s="7" customFormat="1" ht="31.5" customHeight="1" x14ac:dyDescent="0.35">
      <c r="A15" s="84" t="s">
        <v>91</v>
      </c>
      <c r="B15" s="115" t="s">
        <v>97</v>
      </c>
      <c r="C15" s="48"/>
      <c r="D15" s="48"/>
      <c r="E15" s="48"/>
      <c r="F15" s="49">
        <v>16</v>
      </c>
      <c r="G15" s="50"/>
      <c r="H15" s="51"/>
      <c r="I15" s="11"/>
    </row>
    <row r="16" spans="1:9" s="7" customFormat="1" ht="44.25" customHeight="1" x14ac:dyDescent="0.35">
      <c r="A16" s="84" t="s">
        <v>102</v>
      </c>
      <c r="B16" s="115" t="s">
        <v>105</v>
      </c>
      <c r="C16" s="48"/>
      <c r="D16" s="48"/>
      <c r="E16" s="48"/>
      <c r="F16" s="49">
        <v>2</v>
      </c>
      <c r="G16" s="50"/>
      <c r="H16" s="51"/>
      <c r="I16" s="11"/>
    </row>
    <row r="17" spans="1:9" s="7" customFormat="1" ht="33.75" customHeight="1" x14ac:dyDescent="0.25">
      <c r="A17" s="204" t="s">
        <v>103</v>
      </c>
      <c r="B17" s="115" t="s">
        <v>106</v>
      </c>
      <c r="C17" s="205"/>
      <c r="D17" s="205"/>
      <c r="E17" s="205"/>
      <c r="F17" s="206">
        <v>2</v>
      </c>
      <c r="G17" s="207"/>
      <c r="H17" s="208"/>
      <c r="I17" s="32"/>
    </row>
    <row r="18" spans="1:9" s="7" customFormat="1" ht="36" x14ac:dyDescent="0.25">
      <c r="A18" s="204" t="s">
        <v>104</v>
      </c>
      <c r="B18" s="115" t="s">
        <v>107</v>
      </c>
      <c r="C18" s="205">
        <v>0.6</v>
      </c>
      <c r="D18" s="205">
        <v>0.4</v>
      </c>
      <c r="E18" s="205"/>
      <c r="F18" s="206">
        <v>2</v>
      </c>
      <c r="G18" s="207"/>
      <c r="H18" s="208"/>
      <c r="I18" s="32"/>
    </row>
    <row r="19" spans="1:9" s="7" customFormat="1" ht="15" x14ac:dyDescent="0.35">
      <c r="A19" s="65"/>
      <c r="B19" s="66"/>
      <c r="C19" s="48"/>
      <c r="D19" s="48"/>
      <c r="E19" s="48"/>
      <c r="F19" s="49"/>
      <c r="G19" s="50"/>
      <c r="H19" s="51"/>
      <c r="I19" s="11"/>
    </row>
    <row r="20" spans="1:9" s="7" customFormat="1" ht="15" x14ac:dyDescent="0.35">
      <c r="A20" s="65"/>
      <c r="B20" s="66"/>
      <c r="C20" s="48"/>
      <c r="D20" s="48"/>
      <c r="E20" s="48"/>
      <c r="F20" s="49"/>
      <c r="G20" s="50"/>
      <c r="H20" s="51"/>
      <c r="I20" s="11"/>
    </row>
    <row r="21" spans="1:9" s="7" customFormat="1" ht="15" x14ac:dyDescent="0.35">
      <c r="A21" s="65"/>
      <c r="B21" s="66"/>
      <c r="C21" s="48"/>
      <c r="D21" s="48"/>
      <c r="E21" s="48"/>
      <c r="F21" s="49"/>
      <c r="G21" s="50"/>
      <c r="H21" s="51"/>
      <c r="I21" s="11"/>
    </row>
    <row r="22" spans="1:9" s="7" customFormat="1" ht="15" x14ac:dyDescent="0.35">
      <c r="A22" s="65"/>
      <c r="B22" s="66"/>
      <c r="C22" s="48"/>
      <c r="D22" s="48"/>
      <c r="E22" s="48"/>
      <c r="F22" s="49"/>
      <c r="G22" s="50"/>
      <c r="H22" s="51"/>
      <c r="I22" s="11"/>
    </row>
    <row r="23" spans="1:9" s="7" customFormat="1" ht="15" x14ac:dyDescent="0.35">
      <c r="A23" s="65"/>
      <c r="B23" s="66"/>
      <c r="C23" s="48"/>
      <c r="D23" s="48"/>
      <c r="E23" s="48"/>
      <c r="F23" s="49"/>
      <c r="G23" s="50"/>
      <c r="H23" s="51"/>
      <c r="I23" s="11"/>
    </row>
    <row r="24" spans="1:9" s="7" customFormat="1" ht="15" x14ac:dyDescent="0.35">
      <c r="A24" s="65"/>
      <c r="B24" s="66"/>
      <c r="C24" s="48"/>
      <c r="D24" s="48"/>
      <c r="E24" s="48"/>
      <c r="F24" s="49"/>
      <c r="G24" s="50"/>
      <c r="H24" s="51"/>
      <c r="I24" s="11"/>
    </row>
    <row r="25" spans="1:9" s="7" customFormat="1" ht="15" x14ac:dyDescent="0.35">
      <c r="A25" s="65"/>
      <c r="B25" s="66"/>
      <c r="C25" s="48"/>
      <c r="D25" s="48"/>
      <c r="E25" s="48"/>
      <c r="F25" s="49"/>
      <c r="G25" s="50"/>
      <c r="H25" s="51"/>
      <c r="I25" s="11"/>
    </row>
    <row r="26" spans="1:9" s="7" customFormat="1" ht="15" x14ac:dyDescent="0.35">
      <c r="A26" s="65"/>
      <c r="B26" s="66"/>
      <c r="C26" s="48"/>
      <c r="D26" s="48"/>
      <c r="E26" s="48"/>
      <c r="F26" s="49"/>
      <c r="G26" s="50"/>
      <c r="H26" s="51"/>
      <c r="I26" s="11"/>
    </row>
    <row r="27" spans="1:9" s="7" customFormat="1" ht="15" x14ac:dyDescent="0.35">
      <c r="A27" s="65"/>
      <c r="B27" s="66"/>
      <c r="C27" s="48"/>
      <c r="D27" s="48"/>
      <c r="E27" s="48"/>
      <c r="F27" s="49"/>
      <c r="G27" s="50"/>
      <c r="H27" s="51"/>
      <c r="I27" s="11"/>
    </row>
    <row r="28" spans="1:9" s="7" customFormat="1" ht="15" x14ac:dyDescent="0.35">
      <c r="A28" s="65"/>
      <c r="B28" s="66"/>
      <c r="C28" s="48"/>
      <c r="D28" s="48"/>
      <c r="E28" s="48"/>
      <c r="F28" s="49"/>
      <c r="G28" s="50"/>
      <c r="H28" s="51"/>
      <c r="I28" s="11"/>
    </row>
    <row r="29" spans="1:9" s="7" customFormat="1" ht="15" x14ac:dyDescent="0.35">
      <c r="A29" s="65"/>
      <c r="B29" s="66"/>
      <c r="C29" s="48"/>
      <c r="D29" s="48"/>
      <c r="E29" s="48"/>
      <c r="F29" s="49"/>
      <c r="G29" s="50"/>
      <c r="H29" s="51"/>
      <c r="I29" s="11"/>
    </row>
    <row r="30" spans="1:9" s="7" customFormat="1" ht="15" x14ac:dyDescent="0.35">
      <c r="A30" s="65"/>
      <c r="B30" s="66"/>
      <c r="C30" s="48"/>
      <c r="D30" s="48"/>
      <c r="E30" s="48"/>
      <c r="F30" s="49"/>
      <c r="G30" s="50"/>
      <c r="H30" s="51"/>
      <c r="I30" s="11"/>
    </row>
    <row r="31" spans="1:9" s="7" customFormat="1" ht="15" x14ac:dyDescent="0.35">
      <c r="A31" s="65"/>
      <c r="B31" s="66"/>
      <c r="C31" s="48"/>
      <c r="D31" s="48"/>
      <c r="E31" s="48"/>
      <c r="F31" s="49"/>
      <c r="G31" s="50"/>
      <c r="H31" s="51"/>
      <c r="I31" s="11"/>
    </row>
    <row r="32" spans="1:9" s="7" customFormat="1" ht="15" x14ac:dyDescent="0.35">
      <c r="A32" s="65"/>
      <c r="B32" s="66"/>
      <c r="C32" s="48"/>
      <c r="D32" s="48"/>
      <c r="E32" s="48"/>
      <c r="F32" s="49"/>
      <c r="G32" s="50"/>
      <c r="H32" s="51"/>
      <c r="I32" s="11"/>
    </row>
    <row r="33" spans="1:8" s="7" customFormat="1" ht="16.399999999999999" customHeight="1" x14ac:dyDescent="0.25">
      <c r="A33" s="68"/>
      <c r="B33" s="69"/>
      <c r="C33" s="52"/>
      <c r="D33" s="52"/>
      <c r="E33" s="52"/>
      <c r="F33" s="53"/>
      <c r="G33" s="54"/>
      <c r="H33" s="55"/>
    </row>
    <row r="34" spans="1:8" s="7" customFormat="1" ht="16.399999999999999" customHeight="1" x14ac:dyDescent="0.25">
      <c r="A34" s="70"/>
      <c r="B34" s="69"/>
      <c r="C34" s="52"/>
      <c r="D34" s="52"/>
      <c r="E34" s="52"/>
      <c r="F34" s="53"/>
      <c r="G34" s="54"/>
      <c r="H34" s="55"/>
    </row>
    <row r="35" spans="1:8" s="7" customFormat="1" ht="16.399999999999999" customHeight="1" x14ac:dyDescent="0.25">
      <c r="A35" s="70"/>
      <c r="B35" s="69"/>
      <c r="C35" s="52"/>
      <c r="D35" s="52"/>
      <c r="E35" s="52"/>
      <c r="F35" s="53"/>
      <c r="G35" s="54"/>
      <c r="H35" s="55"/>
    </row>
    <row r="36" spans="1:8" s="7" customFormat="1" ht="16.5" customHeight="1" x14ac:dyDescent="0.25">
      <c r="A36" s="67"/>
      <c r="B36" s="69"/>
      <c r="C36" s="52"/>
      <c r="D36" s="52"/>
      <c r="E36" s="52"/>
      <c r="F36" s="53"/>
      <c r="G36" s="54"/>
      <c r="H36" s="55"/>
    </row>
    <row r="37" spans="1:8" x14ac:dyDescent="0.35">
      <c r="A37" s="71"/>
      <c r="B37" s="72"/>
      <c r="C37" s="56"/>
      <c r="D37" s="56"/>
      <c r="E37" s="56"/>
      <c r="F37" s="57"/>
      <c r="G37" s="58"/>
    </row>
    <row r="38" spans="1:8" x14ac:dyDescent="0.35">
      <c r="A38" s="71"/>
      <c r="B38" s="72"/>
      <c r="C38" s="56"/>
      <c r="D38" s="56"/>
      <c r="E38" s="56"/>
      <c r="F38" s="57"/>
      <c r="G38" s="58"/>
    </row>
    <row r="39" spans="1:8" x14ac:dyDescent="0.35">
      <c r="A39" s="71"/>
      <c r="B39" s="72"/>
      <c r="C39" s="56"/>
      <c r="D39" s="56"/>
      <c r="E39" s="56"/>
      <c r="F39" s="57"/>
      <c r="G39" s="58"/>
    </row>
    <row r="40" spans="1:8" x14ac:dyDescent="0.35">
      <c r="A40" s="71"/>
      <c r="B40" s="72"/>
      <c r="C40" s="56"/>
      <c r="D40" s="56"/>
      <c r="E40" s="56"/>
      <c r="F40" s="57"/>
      <c r="G40" s="58"/>
    </row>
    <row r="41" spans="1:8" x14ac:dyDescent="0.35">
      <c r="A41" s="71"/>
      <c r="B41" s="72"/>
      <c r="C41" s="56"/>
      <c r="D41" s="56"/>
      <c r="E41" s="56"/>
      <c r="F41" s="57"/>
      <c r="G41" s="58"/>
    </row>
    <row r="42" spans="1:8" x14ac:dyDescent="0.35">
      <c r="A42" s="71"/>
      <c r="B42" s="72"/>
      <c r="C42" s="56"/>
      <c r="D42" s="56"/>
      <c r="E42" s="56"/>
      <c r="F42" s="57"/>
      <c r="G42" s="58"/>
    </row>
    <row r="43" spans="1:8" x14ac:dyDescent="0.35">
      <c r="A43" s="71"/>
      <c r="B43" s="72"/>
      <c r="C43" s="56"/>
      <c r="D43" s="56"/>
      <c r="E43" s="56"/>
      <c r="F43" s="57"/>
      <c r="G43" s="58"/>
    </row>
    <row r="44" spans="1:8" x14ac:dyDescent="0.35">
      <c r="A44" s="71"/>
      <c r="B44" s="72"/>
      <c r="C44" s="56"/>
      <c r="D44" s="56"/>
      <c r="E44" s="56"/>
      <c r="F44" s="57"/>
      <c r="G44" s="58"/>
    </row>
    <row r="45" spans="1:8" x14ac:dyDescent="0.35">
      <c r="A45" s="71"/>
      <c r="B45" s="72"/>
      <c r="C45" s="56"/>
      <c r="D45" s="56"/>
      <c r="E45" s="56"/>
      <c r="F45" s="57"/>
      <c r="G45" s="58"/>
    </row>
    <row r="46" spans="1:8" x14ac:dyDescent="0.35">
      <c r="A46" s="71"/>
      <c r="B46" s="72"/>
      <c r="C46" s="56"/>
      <c r="D46" s="56"/>
      <c r="E46" s="56"/>
      <c r="F46" s="57"/>
      <c r="G46" s="58"/>
    </row>
    <row r="47" spans="1:8" x14ac:dyDescent="0.35">
      <c r="A47" s="71"/>
      <c r="B47" s="72"/>
      <c r="C47" s="56"/>
      <c r="D47" s="56"/>
      <c r="E47" s="56"/>
      <c r="F47" s="57"/>
      <c r="G47" s="58"/>
    </row>
    <row r="48" spans="1:8" x14ac:dyDescent="0.35">
      <c r="A48" s="71"/>
      <c r="B48" s="72"/>
      <c r="C48" s="56"/>
      <c r="D48" s="56"/>
      <c r="E48" s="56"/>
      <c r="F48" s="57"/>
      <c r="G48" s="58"/>
    </row>
    <row r="49" spans="1:7" x14ac:dyDescent="0.35">
      <c r="A49" s="71"/>
      <c r="B49" s="72"/>
      <c r="C49" s="56"/>
      <c r="D49" s="56"/>
      <c r="E49" s="56"/>
      <c r="F49" s="57"/>
      <c r="G49" s="58"/>
    </row>
    <row r="50" spans="1:7" x14ac:dyDescent="0.35">
      <c r="A50" s="71"/>
      <c r="B50" s="72"/>
      <c r="C50" s="56"/>
      <c r="D50" s="56"/>
      <c r="E50" s="56"/>
      <c r="F50" s="57"/>
      <c r="G50" s="58"/>
    </row>
    <row r="51" spans="1:7" x14ac:dyDescent="0.35">
      <c r="A51" s="71"/>
      <c r="B51" s="72"/>
      <c r="C51" s="56"/>
      <c r="D51" s="56"/>
      <c r="E51" s="56"/>
      <c r="F51" s="57"/>
      <c r="G51" s="58"/>
    </row>
    <row r="52" spans="1:7" x14ac:dyDescent="0.35">
      <c r="A52" s="71"/>
      <c r="B52" s="72"/>
      <c r="C52" s="56"/>
      <c r="D52" s="56"/>
      <c r="E52" s="56"/>
      <c r="F52" s="57"/>
      <c r="G52" s="58"/>
    </row>
    <row r="53" spans="1:7" x14ac:dyDescent="0.35">
      <c r="A53" s="71"/>
      <c r="B53" s="72"/>
      <c r="C53" s="56"/>
      <c r="D53" s="56"/>
      <c r="E53" s="56"/>
      <c r="F53" s="57"/>
      <c r="G53" s="58"/>
    </row>
    <row r="54" spans="1:7" x14ac:dyDescent="0.35">
      <c r="A54" s="71"/>
      <c r="B54" s="72"/>
      <c r="C54" s="56"/>
      <c r="D54" s="56"/>
      <c r="E54" s="56"/>
      <c r="F54" s="57"/>
      <c r="G54" s="58"/>
    </row>
    <row r="55" spans="1:7" x14ac:dyDescent="0.35">
      <c r="A55" s="71"/>
      <c r="B55" s="72"/>
      <c r="C55" s="56"/>
      <c r="D55" s="56"/>
      <c r="E55" s="56"/>
      <c r="F55" s="57"/>
      <c r="G55" s="58"/>
    </row>
    <row r="56" spans="1:7" x14ac:dyDescent="0.35">
      <c r="A56" s="71"/>
      <c r="B56" s="72"/>
      <c r="C56" s="56"/>
      <c r="D56" s="56"/>
      <c r="E56" s="56"/>
      <c r="F56" s="57"/>
      <c r="G56" s="58"/>
    </row>
    <row r="57" spans="1:7" x14ac:dyDescent="0.35">
      <c r="A57" s="71"/>
      <c r="B57" s="72"/>
      <c r="C57" s="56"/>
      <c r="D57" s="56"/>
      <c r="E57" s="56"/>
      <c r="F57" s="57"/>
      <c r="G57" s="58"/>
    </row>
    <row r="58" spans="1:7" x14ac:dyDescent="0.35">
      <c r="A58" s="71"/>
      <c r="B58" s="72"/>
      <c r="C58" s="56"/>
      <c r="D58" s="56"/>
      <c r="E58" s="56"/>
      <c r="F58" s="57"/>
      <c r="G58" s="58"/>
    </row>
    <row r="59" spans="1:7" x14ac:dyDescent="0.35">
      <c r="A59" s="71"/>
      <c r="B59" s="72"/>
      <c r="C59" s="56"/>
      <c r="D59" s="56"/>
      <c r="E59" s="56"/>
      <c r="F59" s="57"/>
      <c r="G59" s="58"/>
    </row>
    <row r="60" spans="1:7" x14ac:dyDescent="0.35">
      <c r="A60" s="71"/>
      <c r="B60" s="72"/>
      <c r="C60" s="56"/>
      <c r="D60" s="56"/>
      <c r="E60" s="56"/>
      <c r="F60" s="57"/>
      <c r="G60" s="58"/>
    </row>
    <row r="61" spans="1:7" x14ac:dyDescent="0.35">
      <c r="A61" s="71"/>
      <c r="B61" s="72"/>
      <c r="C61" s="56"/>
      <c r="D61" s="56"/>
      <c r="E61" s="56"/>
      <c r="F61" s="57"/>
      <c r="G61" s="58"/>
    </row>
    <row r="62" spans="1:7" x14ac:dyDescent="0.35">
      <c r="A62" s="71"/>
      <c r="B62" s="72"/>
      <c r="C62" s="56"/>
      <c r="D62" s="56"/>
      <c r="E62" s="56"/>
      <c r="F62" s="57"/>
      <c r="G62" s="58"/>
    </row>
    <row r="63" spans="1:7" x14ac:dyDescent="0.35">
      <c r="A63" s="71"/>
      <c r="B63" s="72"/>
      <c r="C63" s="56"/>
      <c r="D63" s="56"/>
      <c r="E63" s="56"/>
      <c r="F63" s="57"/>
      <c r="G63" s="58"/>
    </row>
    <row r="64" spans="1:7" x14ac:dyDescent="0.35">
      <c r="A64" s="71"/>
      <c r="B64" s="72"/>
      <c r="C64" s="56"/>
      <c r="D64" s="56"/>
      <c r="E64" s="56"/>
      <c r="F64" s="57"/>
      <c r="G64" s="58"/>
    </row>
    <row r="65" spans="1:7" x14ac:dyDescent="0.35">
      <c r="A65" s="71"/>
      <c r="B65" s="72"/>
      <c r="C65" s="56"/>
      <c r="D65" s="56"/>
      <c r="E65" s="56"/>
      <c r="F65" s="57"/>
      <c r="G65" s="58"/>
    </row>
    <row r="66" spans="1:7" x14ac:dyDescent="0.35">
      <c r="A66" s="71"/>
      <c r="B66" s="72"/>
      <c r="C66" s="56"/>
      <c r="D66" s="56"/>
      <c r="E66" s="56"/>
      <c r="F66" s="57"/>
      <c r="G66" s="58"/>
    </row>
    <row r="67" spans="1:7" x14ac:dyDescent="0.35">
      <c r="A67" s="71"/>
      <c r="B67" s="72"/>
      <c r="C67" s="56"/>
      <c r="D67" s="56"/>
      <c r="E67" s="56"/>
      <c r="F67" s="57"/>
      <c r="G67" s="58"/>
    </row>
    <row r="68" spans="1:7" x14ac:dyDescent="0.35">
      <c r="A68" s="71"/>
      <c r="B68" s="72"/>
      <c r="C68" s="56"/>
      <c r="D68" s="56"/>
      <c r="E68" s="56"/>
      <c r="F68" s="57"/>
      <c r="G68" s="58"/>
    </row>
    <row r="69" spans="1:7" x14ac:dyDescent="0.35">
      <c r="A69" s="71"/>
      <c r="B69" s="72"/>
      <c r="C69" s="56"/>
      <c r="D69" s="56"/>
      <c r="E69" s="56"/>
      <c r="F69" s="57"/>
      <c r="G69" s="58"/>
    </row>
    <row r="70" spans="1:7" x14ac:dyDescent="0.35">
      <c r="A70" s="71"/>
      <c r="B70" s="72"/>
      <c r="C70" s="56"/>
      <c r="D70" s="56"/>
      <c r="E70" s="56"/>
      <c r="F70" s="57"/>
      <c r="G70" s="58"/>
    </row>
    <row r="71" spans="1:7" x14ac:dyDescent="0.35">
      <c r="A71" s="71"/>
      <c r="B71" s="72"/>
      <c r="C71" s="56"/>
      <c r="D71" s="56"/>
      <c r="E71" s="56"/>
      <c r="F71" s="57"/>
      <c r="G71" s="58"/>
    </row>
    <row r="72" spans="1:7" x14ac:dyDescent="0.35">
      <c r="A72" s="71"/>
      <c r="B72" s="72"/>
      <c r="C72" s="56"/>
      <c r="D72" s="56"/>
      <c r="E72" s="56"/>
      <c r="F72" s="57"/>
      <c r="G72" s="58"/>
    </row>
    <row r="73" spans="1:7" x14ac:dyDescent="0.35">
      <c r="A73" s="71"/>
      <c r="B73" s="72"/>
      <c r="C73" s="56"/>
      <c r="D73" s="56"/>
      <c r="E73" s="56"/>
      <c r="F73" s="57"/>
      <c r="G73" s="58"/>
    </row>
    <row r="74" spans="1:7" x14ac:dyDescent="0.35">
      <c r="A74" s="71"/>
      <c r="B74" s="72"/>
      <c r="C74" s="56"/>
      <c r="D74" s="56"/>
      <c r="E74" s="56"/>
      <c r="F74" s="57"/>
      <c r="G74" s="58"/>
    </row>
    <row r="75" spans="1:7" x14ac:dyDescent="0.35">
      <c r="A75" s="71"/>
      <c r="B75" s="72"/>
      <c r="C75" s="56"/>
      <c r="D75" s="56"/>
      <c r="E75" s="56"/>
      <c r="F75" s="57"/>
      <c r="G75" s="58"/>
    </row>
    <row r="76" spans="1:7" x14ac:dyDescent="0.35">
      <c r="A76" s="71"/>
      <c r="B76" s="72"/>
      <c r="C76" s="56"/>
      <c r="D76" s="56"/>
      <c r="E76" s="56"/>
      <c r="F76" s="57"/>
      <c r="G76" s="58"/>
    </row>
    <row r="77" spans="1:7" x14ac:dyDescent="0.35">
      <c r="A77" s="71"/>
      <c r="B77" s="72"/>
      <c r="C77" s="56"/>
      <c r="D77" s="56"/>
      <c r="E77" s="56"/>
      <c r="F77" s="57"/>
      <c r="G77" s="58"/>
    </row>
    <row r="78" spans="1:7" x14ac:dyDescent="0.35">
      <c r="A78" s="71"/>
      <c r="B78" s="72"/>
      <c r="C78" s="56"/>
      <c r="D78" s="56"/>
      <c r="E78" s="56"/>
      <c r="F78" s="57"/>
      <c r="G78" s="58"/>
    </row>
    <row r="79" spans="1:7" x14ac:dyDescent="0.35">
      <c r="A79" s="71"/>
      <c r="B79" s="72"/>
      <c r="C79" s="56"/>
      <c r="D79" s="56"/>
      <c r="E79" s="56"/>
      <c r="F79" s="57"/>
      <c r="G79" s="58"/>
    </row>
    <row r="80" spans="1:7" x14ac:dyDescent="0.35">
      <c r="A80" s="71"/>
      <c r="B80" s="72"/>
      <c r="C80" s="56"/>
      <c r="D80" s="56"/>
      <c r="E80" s="56"/>
      <c r="F80" s="57"/>
      <c r="G80" s="58"/>
    </row>
    <row r="81" spans="1:7" x14ac:dyDescent="0.35">
      <c r="A81" s="71"/>
      <c r="B81" s="72"/>
      <c r="C81" s="56"/>
      <c r="D81" s="56"/>
      <c r="E81" s="56"/>
      <c r="F81" s="57"/>
      <c r="G81" s="58"/>
    </row>
    <row r="82" spans="1:7" x14ac:dyDescent="0.35">
      <c r="B82" s="72"/>
      <c r="C82" s="56"/>
      <c r="D82" s="56"/>
      <c r="E82" s="56"/>
      <c r="F82" s="57"/>
    </row>
  </sheetData>
  <mergeCells count="7">
    <mergeCell ref="A7:H7"/>
    <mergeCell ref="A1:H1"/>
    <mergeCell ref="A5:H5"/>
    <mergeCell ref="A6:H6"/>
    <mergeCell ref="A2:I2"/>
    <mergeCell ref="A3:I3"/>
    <mergeCell ref="A4:I4"/>
  </mergeCells>
  <phoneticPr fontId="24" type="noConversion"/>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439B1-99F4-40F8-BE8D-E0777F1CF86B}">
  <dimension ref="A1:I83"/>
  <sheetViews>
    <sheetView view="pageLayout" topLeftCell="A35" zoomScale="120" zoomScaleNormal="100" zoomScalePageLayoutView="120" workbookViewId="0">
      <selection activeCell="H42" sqref="H42"/>
    </sheetView>
  </sheetViews>
  <sheetFormatPr defaultRowHeight="14.15" x14ac:dyDescent="0.35"/>
  <cols>
    <col min="1" max="1" width="5.84375" style="73" customWidth="1"/>
    <col min="2" max="2" width="48.84375" style="74" customWidth="1"/>
    <col min="3" max="3" width="6" style="61" customWidth="1"/>
    <col min="4" max="4" width="6.15234375" style="61" customWidth="1"/>
    <col min="5" max="5" width="6.53515625" style="61" customWidth="1"/>
    <col min="6" max="6" width="5" style="62" customWidth="1"/>
    <col min="7" max="7" width="6.53515625" style="60" customWidth="1"/>
    <col min="8" max="8" width="10.3828125" style="59" customWidth="1"/>
    <col min="9" max="9" width="1.84375" style="2" customWidth="1"/>
    <col min="12" max="12" width="9.15234375" customWidth="1"/>
  </cols>
  <sheetData>
    <row r="1" spans="1:9" s="7" customFormat="1" ht="24.45" x14ac:dyDescent="0.25">
      <c r="A1" s="227" t="s">
        <v>116</v>
      </c>
      <c r="B1" s="228"/>
      <c r="C1" s="228"/>
      <c r="D1" s="228"/>
      <c r="E1" s="228"/>
      <c r="F1" s="228"/>
      <c r="G1" s="228"/>
      <c r="H1" s="228"/>
      <c r="I1" s="229"/>
    </row>
    <row r="2" spans="1:9" s="7" customFormat="1" ht="18" customHeight="1" x14ac:dyDescent="0.25">
      <c r="A2" s="217" t="s">
        <v>110</v>
      </c>
      <c r="B2" s="218"/>
      <c r="C2" s="218"/>
      <c r="D2" s="218"/>
      <c r="E2" s="218"/>
      <c r="F2" s="218"/>
      <c r="G2" s="218"/>
      <c r="H2" s="218"/>
      <c r="I2" s="219"/>
    </row>
    <row r="3" spans="1:9" s="7" customFormat="1" ht="16.5" customHeight="1" x14ac:dyDescent="0.25">
      <c r="A3" s="235" t="s">
        <v>51</v>
      </c>
      <c r="B3" s="236"/>
      <c r="C3" s="236"/>
      <c r="D3" s="236"/>
      <c r="E3" s="236"/>
      <c r="F3" s="236"/>
      <c r="G3" s="236"/>
      <c r="H3" s="236"/>
      <c r="I3" s="237"/>
    </row>
    <row r="4" spans="1:9" s="7" customFormat="1" ht="15" customHeight="1" x14ac:dyDescent="0.25">
      <c r="A4" s="223" t="s">
        <v>52</v>
      </c>
      <c r="B4" s="224"/>
      <c r="C4" s="224"/>
      <c r="D4" s="224"/>
      <c r="E4" s="224"/>
      <c r="F4" s="224"/>
      <c r="G4" s="224"/>
      <c r="H4" s="224"/>
      <c r="I4" s="225"/>
    </row>
    <row r="5" spans="1:9" s="7" customFormat="1" ht="14.6" x14ac:dyDescent="0.35">
      <c r="A5" s="230"/>
      <c r="B5" s="230"/>
      <c r="C5" s="230"/>
      <c r="D5" s="230"/>
      <c r="E5" s="230"/>
      <c r="F5" s="230"/>
      <c r="G5" s="230"/>
      <c r="H5" s="230"/>
      <c r="I5" s="6"/>
    </row>
    <row r="6" spans="1:9" s="7" customFormat="1" ht="61.75" customHeight="1" x14ac:dyDescent="0.25">
      <c r="A6" s="231" t="s">
        <v>137</v>
      </c>
      <c r="B6" s="231"/>
      <c r="C6" s="231"/>
      <c r="D6" s="231"/>
      <c r="E6" s="231"/>
      <c r="F6" s="231"/>
      <c r="G6" s="231"/>
      <c r="H6" s="231"/>
      <c r="I6" s="8"/>
    </row>
    <row r="7" spans="1:9" s="7" customFormat="1" ht="14.6" x14ac:dyDescent="0.35">
      <c r="A7" s="226"/>
      <c r="B7" s="226"/>
      <c r="C7" s="226"/>
      <c r="D7" s="226"/>
      <c r="E7" s="226"/>
      <c r="F7" s="226"/>
      <c r="G7" s="226"/>
      <c r="H7" s="226"/>
      <c r="I7" s="6"/>
    </row>
    <row r="8" spans="1:9" s="21" customFormat="1" ht="9.9" x14ac:dyDescent="0.3">
      <c r="A8" s="119" t="s">
        <v>0</v>
      </c>
      <c r="B8" s="119" t="s">
        <v>1</v>
      </c>
      <c r="C8" s="117" t="s">
        <v>4</v>
      </c>
      <c r="D8" s="117" t="s">
        <v>2</v>
      </c>
      <c r="E8" s="117" t="s">
        <v>3</v>
      </c>
      <c r="F8" s="118" t="s">
        <v>5</v>
      </c>
      <c r="G8" s="125" t="s">
        <v>112</v>
      </c>
      <c r="H8" s="123" t="s">
        <v>113</v>
      </c>
      <c r="I8" s="20"/>
    </row>
    <row r="9" spans="1:9" s="21" customFormat="1" ht="9.9" x14ac:dyDescent="0.3">
      <c r="A9" s="122"/>
      <c r="B9" s="122"/>
      <c r="C9" s="120"/>
      <c r="D9" s="120"/>
      <c r="E9" s="120"/>
      <c r="F9" s="121"/>
      <c r="G9" s="126"/>
      <c r="H9" s="124"/>
      <c r="I9" s="20"/>
    </row>
    <row r="10" spans="1:9" s="31" customFormat="1" ht="19.5" customHeight="1" x14ac:dyDescent="0.35">
      <c r="A10" s="136" t="s">
        <v>117</v>
      </c>
      <c r="B10" s="133" t="s">
        <v>118</v>
      </c>
      <c r="C10" s="128"/>
      <c r="D10" s="128"/>
      <c r="E10" s="128"/>
      <c r="F10" s="129"/>
      <c r="G10" s="134"/>
      <c r="H10" s="135"/>
      <c r="I10" s="30"/>
    </row>
    <row r="11" spans="1:9" s="31" customFormat="1" ht="31.4" customHeight="1" x14ac:dyDescent="0.35">
      <c r="A11" s="136"/>
      <c r="B11" s="137" t="s">
        <v>119</v>
      </c>
      <c r="C11" s="138">
        <v>0.12</v>
      </c>
      <c r="D11" s="138">
        <v>0.12</v>
      </c>
      <c r="E11" s="138">
        <v>3.8</v>
      </c>
      <c r="F11" s="139">
        <v>12</v>
      </c>
      <c r="G11" s="140">
        <v>20.087</v>
      </c>
      <c r="H11" s="141">
        <f>(E11*F11)*G11</f>
        <v>915.96719999999982</v>
      </c>
      <c r="I11" s="30"/>
    </row>
    <row r="12" spans="1:9" s="31" customFormat="1" ht="31.4" customHeight="1" x14ac:dyDescent="0.35">
      <c r="A12" s="136"/>
      <c r="B12" s="137" t="s">
        <v>120</v>
      </c>
      <c r="C12" s="138">
        <v>0.12</v>
      </c>
      <c r="D12" s="138">
        <v>0.12</v>
      </c>
      <c r="E12" s="138">
        <v>5.87</v>
      </c>
      <c r="F12" s="139">
        <v>6</v>
      </c>
      <c r="G12" s="140">
        <v>20.087</v>
      </c>
      <c r="H12" s="141">
        <f t="shared" ref="H12:H20" si="0">(E12*F12)*G12</f>
        <v>707.46413999999993</v>
      </c>
      <c r="I12" s="30"/>
    </row>
    <row r="13" spans="1:9" s="31" customFormat="1" ht="31.4" customHeight="1" x14ac:dyDescent="0.35">
      <c r="A13" s="136"/>
      <c r="B13" s="137" t="s">
        <v>121</v>
      </c>
      <c r="C13" s="138">
        <v>0.12</v>
      </c>
      <c r="D13" s="138">
        <v>0.12</v>
      </c>
      <c r="E13" s="138">
        <v>6.21</v>
      </c>
      <c r="F13" s="139">
        <v>6</v>
      </c>
      <c r="G13" s="140">
        <v>20.087</v>
      </c>
      <c r="H13" s="141">
        <f t="shared" si="0"/>
        <v>748.44161999999994</v>
      </c>
      <c r="I13" s="30"/>
    </row>
    <row r="14" spans="1:9" s="7" customFormat="1" ht="31.4" customHeight="1" x14ac:dyDescent="0.35">
      <c r="A14" s="136"/>
      <c r="B14" s="137" t="s">
        <v>122</v>
      </c>
      <c r="C14" s="138">
        <v>0.1</v>
      </c>
      <c r="D14" s="138">
        <v>0.18</v>
      </c>
      <c r="E14" s="138">
        <v>3.6</v>
      </c>
      <c r="F14" s="139">
        <v>24</v>
      </c>
      <c r="G14" s="140">
        <v>20.087</v>
      </c>
      <c r="H14" s="141">
        <f t="shared" si="0"/>
        <v>1735.5168000000001</v>
      </c>
      <c r="I14" s="11"/>
    </row>
    <row r="15" spans="1:9" s="7" customFormat="1" ht="31.4" customHeight="1" x14ac:dyDescent="0.35">
      <c r="A15" s="136"/>
      <c r="B15" s="137" t="s">
        <v>123</v>
      </c>
      <c r="C15" s="150">
        <v>7.4999999999999997E-2</v>
      </c>
      <c r="D15" s="150">
        <v>0.18</v>
      </c>
      <c r="E15" s="150">
        <v>2.5</v>
      </c>
      <c r="F15" s="151">
        <v>12</v>
      </c>
      <c r="G15" s="152">
        <v>19.7</v>
      </c>
      <c r="H15" s="141">
        <f t="shared" si="0"/>
        <v>591</v>
      </c>
      <c r="I15" s="11"/>
    </row>
    <row r="16" spans="1:9" s="7" customFormat="1" ht="31.5" customHeight="1" x14ac:dyDescent="0.35">
      <c r="A16" s="136"/>
      <c r="B16" s="137" t="s">
        <v>124</v>
      </c>
      <c r="C16" s="138">
        <v>7.4999999999999997E-2</v>
      </c>
      <c r="D16" s="138">
        <v>0.18</v>
      </c>
      <c r="E16" s="138">
        <v>2.5</v>
      </c>
      <c r="F16" s="139">
        <v>6</v>
      </c>
      <c r="G16" s="152">
        <v>19.7</v>
      </c>
      <c r="H16" s="141">
        <f t="shared" si="0"/>
        <v>295.5</v>
      </c>
      <c r="I16" s="11"/>
    </row>
    <row r="17" spans="1:9" s="7" customFormat="1" ht="45" customHeight="1" x14ac:dyDescent="0.35">
      <c r="A17" s="136"/>
      <c r="B17" s="137" t="s">
        <v>143</v>
      </c>
      <c r="C17" s="150">
        <v>0.05</v>
      </c>
      <c r="D17" s="150">
        <v>0.1</v>
      </c>
      <c r="E17" s="150">
        <v>2.25</v>
      </c>
      <c r="F17" s="151">
        <v>36</v>
      </c>
      <c r="G17" s="152">
        <v>10.186999999999999</v>
      </c>
      <c r="H17" s="141">
        <f t="shared" si="0"/>
        <v>825.14699999999993</v>
      </c>
      <c r="I17" s="11"/>
    </row>
    <row r="18" spans="1:9" s="7" customFormat="1" ht="33" customHeight="1" x14ac:dyDescent="0.35">
      <c r="A18" s="136"/>
      <c r="B18" s="137" t="s">
        <v>130</v>
      </c>
      <c r="C18" s="150">
        <v>0.12</v>
      </c>
      <c r="D18" s="150">
        <v>0.08</v>
      </c>
      <c r="E18" s="150">
        <v>2.4700000000000002</v>
      </c>
      <c r="F18" s="151">
        <v>6</v>
      </c>
      <c r="G18" s="152">
        <v>13.97</v>
      </c>
      <c r="H18" s="141">
        <f t="shared" si="0"/>
        <v>207.03540000000001</v>
      </c>
      <c r="I18" s="11"/>
    </row>
    <row r="19" spans="1:9" s="7" customFormat="1" ht="31.5" customHeight="1" x14ac:dyDescent="0.35">
      <c r="A19" s="136"/>
      <c r="B19" s="137" t="s">
        <v>131</v>
      </c>
      <c r="C19" s="150">
        <v>0.05</v>
      </c>
      <c r="D19" s="150">
        <v>0.5</v>
      </c>
      <c r="E19" s="150">
        <v>2.25</v>
      </c>
      <c r="F19" s="151">
        <v>14</v>
      </c>
      <c r="G19" s="152">
        <v>5.61</v>
      </c>
      <c r="H19" s="141">
        <f t="shared" si="0"/>
        <v>176.715</v>
      </c>
      <c r="I19" s="11"/>
    </row>
    <row r="20" spans="1:9" s="7" customFormat="1" ht="24.9" x14ac:dyDescent="0.35">
      <c r="A20" s="136"/>
      <c r="B20" s="137" t="s">
        <v>125</v>
      </c>
      <c r="C20" s="150">
        <v>1.2E-2</v>
      </c>
      <c r="D20" s="150">
        <v>1.2E-2</v>
      </c>
      <c r="E20" s="150">
        <v>3.1</v>
      </c>
      <c r="F20" s="151">
        <v>28</v>
      </c>
      <c r="G20" s="152">
        <v>0.9</v>
      </c>
      <c r="H20" s="141">
        <f t="shared" si="0"/>
        <v>78.12</v>
      </c>
      <c r="I20" s="11"/>
    </row>
    <row r="21" spans="1:9" s="7" customFormat="1" ht="14.6" x14ac:dyDescent="0.35">
      <c r="A21" s="153"/>
      <c r="B21" s="130"/>
      <c r="C21" s="154"/>
      <c r="D21" s="154"/>
      <c r="E21" s="154"/>
      <c r="F21" s="155"/>
      <c r="G21" s="156"/>
      <c r="H21" s="157"/>
      <c r="I21" s="11"/>
    </row>
    <row r="22" spans="1:9" s="7" customFormat="1" ht="15" x14ac:dyDescent="0.35">
      <c r="A22" s="158"/>
      <c r="B22" s="159" t="s">
        <v>126</v>
      </c>
      <c r="C22" s="160"/>
      <c r="D22" s="160"/>
      <c r="E22" s="160"/>
      <c r="F22" s="161"/>
      <c r="G22" s="162"/>
      <c r="H22" s="163">
        <f>SUM(H11:H20)</f>
        <v>6280.9071599999997</v>
      </c>
      <c r="I22" s="11"/>
    </row>
    <row r="23" spans="1:9" s="7" customFormat="1" ht="14.6" x14ac:dyDescent="0.35">
      <c r="A23" s="153"/>
      <c r="B23" s="130"/>
      <c r="C23" s="154"/>
      <c r="D23" s="154"/>
      <c r="E23" s="154"/>
      <c r="F23" s="155"/>
      <c r="G23" s="156"/>
      <c r="H23" s="157"/>
      <c r="I23" s="11"/>
    </row>
    <row r="24" spans="1:9" s="7" customFormat="1" ht="14.6" x14ac:dyDescent="0.35">
      <c r="A24" s="153"/>
      <c r="B24" s="130"/>
      <c r="C24" s="154"/>
      <c r="D24" s="154"/>
      <c r="E24" s="154"/>
      <c r="F24" s="155"/>
      <c r="G24" s="156"/>
      <c r="H24" s="157"/>
      <c r="I24" s="11"/>
    </row>
    <row r="25" spans="1:9" s="7" customFormat="1" ht="14.6" x14ac:dyDescent="0.35">
      <c r="A25" s="153"/>
      <c r="B25" s="130"/>
      <c r="C25" s="154"/>
      <c r="D25" s="154"/>
      <c r="E25" s="154"/>
      <c r="F25" s="155"/>
      <c r="G25" s="156"/>
      <c r="H25" s="157"/>
      <c r="I25" s="11"/>
    </row>
    <row r="26" spans="1:9" s="7" customFormat="1" ht="14.6" x14ac:dyDescent="0.35">
      <c r="A26" s="153"/>
      <c r="B26" s="189"/>
      <c r="C26" s="154"/>
      <c r="D26" s="154"/>
      <c r="E26" s="154"/>
      <c r="F26" s="155"/>
      <c r="G26" s="156"/>
      <c r="H26" s="157"/>
      <c r="I26" s="11"/>
    </row>
    <row r="27" spans="1:9" s="7" customFormat="1" ht="14.6" x14ac:dyDescent="0.35">
      <c r="A27" s="153"/>
      <c r="B27" s="189"/>
      <c r="C27" s="154"/>
      <c r="D27" s="154"/>
      <c r="E27" s="154"/>
      <c r="F27" s="155"/>
      <c r="G27" s="156"/>
      <c r="H27" s="157"/>
      <c r="I27" s="11"/>
    </row>
    <row r="28" spans="1:9" s="7" customFormat="1" ht="14.6" x14ac:dyDescent="0.35">
      <c r="A28" s="153"/>
      <c r="B28" s="189"/>
      <c r="C28" s="154"/>
      <c r="D28" s="154"/>
      <c r="E28" s="154"/>
      <c r="F28" s="155"/>
      <c r="G28" s="156"/>
      <c r="H28" s="157"/>
      <c r="I28" s="11"/>
    </row>
    <row r="29" spans="1:9" s="7" customFormat="1" ht="14.6" x14ac:dyDescent="0.35">
      <c r="A29" s="153"/>
      <c r="B29" s="189"/>
      <c r="C29" s="154"/>
      <c r="D29" s="154"/>
      <c r="E29" s="154"/>
      <c r="F29" s="155"/>
      <c r="G29" s="156"/>
      <c r="H29" s="157"/>
      <c r="I29" s="11"/>
    </row>
    <row r="30" spans="1:9" s="7" customFormat="1" ht="14.6" x14ac:dyDescent="0.35">
      <c r="A30" s="153"/>
      <c r="B30" s="130"/>
      <c r="C30" s="154"/>
      <c r="D30" s="154"/>
      <c r="E30" s="154"/>
      <c r="F30" s="155"/>
      <c r="G30" s="156"/>
      <c r="H30" s="157"/>
      <c r="I30" s="11"/>
    </row>
    <row r="31" spans="1:9" s="7" customFormat="1" ht="14.6" x14ac:dyDescent="0.35">
      <c r="A31" s="153"/>
      <c r="B31" s="130"/>
      <c r="C31" s="154"/>
      <c r="D31" s="154"/>
      <c r="E31" s="154"/>
      <c r="F31" s="155"/>
      <c r="G31" s="156"/>
      <c r="H31" s="157"/>
      <c r="I31" s="11"/>
    </row>
    <row r="32" spans="1:9" s="7" customFormat="1" ht="14.6" x14ac:dyDescent="0.35">
      <c r="A32" s="153"/>
      <c r="B32" s="130"/>
      <c r="C32" s="154"/>
      <c r="D32" s="154"/>
      <c r="E32" s="154"/>
      <c r="F32" s="155"/>
      <c r="G32" s="156"/>
      <c r="H32" s="157"/>
      <c r="I32" s="11"/>
    </row>
    <row r="33" spans="1:9" s="7" customFormat="1" ht="38.700000000000003" customHeight="1" x14ac:dyDescent="0.35">
      <c r="A33" s="153" t="s">
        <v>127</v>
      </c>
      <c r="B33" s="133" t="s">
        <v>128</v>
      </c>
      <c r="C33" s="154"/>
      <c r="D33" s="154"/>
      <c r="E33" s="154"/>
      <c r="F33" s="155"/>
      <c r="G33" s="156"/>
      <c r="H33" s="157"/>
      <c r="I33" s="11"/>
    </row>
    <row r="34" spans="1:9" s="7" customFormat="1" ht="32.25" customHeight="1" x14ac:dyDescent="0.25">
      <c r="A34" s="153"/>
      <c r="B34" s="137" t="s">
        <v>132</v>
      </c>
      <c r="C34" s="167">
        <v>0.05</v>
      </c>
      <c r="D34" s="167">
        <v>0.05</v>
      </c>
      <c r="E34" s="167">
        <v>0.85</v>
      </c>
      <c r="F34" s="168">
        <v>60</v>
      </c>
      <c r="G34" s="169">
        <v>5.6109999999999998</v>
      </c>
      <c r="H34" s="166">
        <f>(E34*F34)*G34</f>
        <v>286.161</v>
      </c>
    </row>
    <row r="35" spans="1:9" s="7" customFormat="1" ht="32.25" customHeight="1" x14ac:dyDescent="0.25">
      <c r="A35" s="153"/>
      <c r="B35" s="137" t="s">
        <v>133</v>
      </c>
      <c r="C35" s="167">
        <v>0.05</v>
      </c>
      <c r="D35" s="167">
        <v>0.05</v>
      </c>
      <c r="E35" s="167">
        <v>1.0900000000000001</v>
      </c>
      <c r="F35" s="168">
        <v>12</v>
      </c>
      <c r="G35" s="169">
        <v>5.6109999999999998</v>
      </c>
      <c r="H35" s="166">
        <f t="shared" ref="H35:H39" si="1">(E35*F35)*G35</f>
        <v>73.39188</v>
      </c>
    </row>
    <row r="36" spans="1:9" s="7" customFormat="1" ht="33.75" customHeight="1" x14ac:dyDescent="0.25">
      <c r="A36" s="153"/>
      <c r="B36" s="137" t="s">
        <v>134</v>
      </c>
      <c r="C36" s="167">
        <v>0.05</v>
      </c>
      <c r="D36" s="167">
        <v>0.05</v>
      </c>
      <c r="E36" s="167">
        <v>3.6</v>
      </c>
      <c r="F36" s="168">
        <v>12</v>
      </c>
      <c r="G36" s="169">
        <v>5.6109999999999998</v>
      </c>
      <c r="H36" s="166">
        <f t="shared" si="1"/>
        <v>242.39520000000002</v>
      </c>
    </row>
    <row r="37" spans="1:9" s="7" customFormat="1" ht="32.25" customHeight="1" x14ac:dyDescent="0.25">
      <c r="A37" s="153"/>
      <c r="B37" s="137" t="s">
        <v>134</v>
      </c>
      <c r="C37" s="167">
        <v>0.05</v>
      </c>
      <c r="D37" s="167">
        <v>0.05</v>
      </c>
      <c r="E37" s="167">
        <v>2.25</v>
      </c>
      <c r="F37" s="168">
        <v>4</v>
      </c>
      <c r="G37" s="169">
        <v>5.6109999999999998</v>
      </c>
      <c r="H37" s="166">
        <f t="shared" si="1"/>
        <v>50.498999999999995</v>
      </c>
    </row>
    <row r="38" spans="1:9" ht="44.25" customHeight="1" x14ac:dyDescent="0.35">
      <c r="A38" s="153"/>
      <c r="B38" s="137" t="s">
        <v>135</v>
      </c>
      <c r="C38" s="167">
        <v>0.1</v>
      </c>
      <c r="D38" s="167">
        <v>0.05</v>
      </c>
      <c r="E38" s="167">
        <v>3.6</v>
      </c>
      <c r="F38" s="168">
        <v>12</v>
      </c>
      <c r="G38" s="169">
        <v>8.3360000000000003</v>
      </c>
      <c r="H38" s="166">
        <f t="shared" si="1"/>
        <v>360.11520000000002</v>
      </c>
    </row>
    <row r="39" spans="1:9" ht="46.5" customHeight="1" x14ac:dyDescent="0.35">
      <c r="A39" s="153"/>
      <c r="B39" s="137" t="s">
        <v>136</v>
      </c>
      <c r="C39" s="167">
        <v>0.1</v>
      </c>
      <c r="D39" s="167">
        <v>0.05</v>
      </c>
      <c r="E39" s="167">
        <v>2.25</v>
      </c>
      <c r="F39" s="168">
        <v>4</v>
      </c>
      <c r="G39" s="169">
        <v>8.3360000000000003</v>
      </c>
      <c r="H39" s="166">
        <f t="shared" si="1"/>
        <v>75.024000000000001</v>
      </c>
    </row>
    <row r="40" spans="1:9" ht="15" x14ac:dyDescent="0.35">
      <c r="A40" s="158"/>
      <c r="B40" s="159" t="s">
        <v>129</v>
      </c>
      <c r="C40" s="160"/>
      <c r="D40" s="160"/>
      <c r="E40" s="160"/>
      <c r="F40" s="161"/>
      <c r="G40" s="162"/>
      <c r="H40" s="163">
        <f>SUM(H34:H39)</f>
        <v>1087.58628</v>
      </c>
    </row>
    <row r="41" spans="1:9" ht="15" x14ac:dyDescent="0.35">
      <c r="A41" s="158"/>
      <c r="B41" s="159"/>
      <c r="C41" s="160"/>
      <c r="D41" s="160"/>
      <c r="E41" s="160"/>
      <c r="F41" s="161"/>
      <c r="G41" s="162"/>
      <c r="H41" s="163"/>
    </row>
    <row r="42" spans="1:9" ht="15" x14ac:dyDescent="0.35">
      <c r="A42" s="131"/>
      <c r="B42" s="132" t="s">
        <v>114</v>
      </c>
      <c r="C42" s="146"/>
      <c r="D42" s="146"/>
      <c r="E42" s="146"/>
      <c r="F42" s="147"/>
      <c r="G42" s="148"/>
      <c r="H42" s="149">
        <f>SUM(H22+H40)</f>
        <v>7368.4934400000002</v>
      </c>
    </row>
    <row r="43" spans="1:9" ht="15" x14ac:dyDescent="0.35">
      <c r="A43" s="164"/>
      <c r="B43" s="165"/>
      <c r="C43" s="142"/>
      <c r="D43" s="142"/>
      <c r="E43" s="142"/>
      <c r="F43" s="143"/>
      <c r="G43" s="144"/>
      <c r="H43" s="145"/>
    </row>
    <row r="44" spans="1:9" x14ac:dyDescent="0.35">
      <c r="A44" s="71"/>
      <c r="B44" s="72"/>
      <c r="C44" s="56"/>
      <c r="D44" s="56"/>
      <c r="E44" s="56"/>
      <c r="F44" s="57"/>
      <c r="G44" s="58"/>
    </row>
    <row r="45" spans="1:9" x14ac:dyDescent="0.35">
      <c r="A45" s="71"/>
      <c r="B45" s="72"/>
      <c r="C45" s="56"/>
      <c r="D45" s="56"/>
      <c r="E45" s="56"/>
      <c r="F45" s="57"/>
      <c r="G45" s="58"/>
    </row>
    <row r="46" spans="1:9" x14ac:dyDescent="0.35">
      <c r="A46" s="71"/>
      <c r="B46" s="72"/>
      <c r="C46" s="56"/>
      <c r="D46" s="56"/>
      <c r="E46" s="56"/>
      <c r="F46" s="57"/>
      <c r="G46" s="58"/>
    </row>
    <row r="47" spans="1:9" x14ac:dyDescent="0.35">
      <c r="A47" s="71"/>
      <c r="B47" s="72"/>
      <c r="C47" s="56"/>
      <c r="D47" s="56"/>
      <c r="E47" s="56"/>
      <c r="F47" s="57"/>
      <c r="G47" s="58"/>
    </row>
    <row r="48" spans="1:9" x14ac:dyDescent="0.35">
      <c r="A48" s="71"/>
      <c r="B48" s="72"/>
      <c r="C48" s="56"/>
      <c r="D48" s="56"/>
      <c r="E48" s="56"/>
      <c r="F48" s="57"/>
      <c r="G48" s="58"/>
    </row>
    <row r="49" spans="1:9" s="59" customFormat="1" x14ac:dyDescent="0.35">
      <c r="A49" s="71"/>
      <c r="B49" s="72"/>
      <c r="C49" s="56"/>
      <c r="D49" s="56"/>
      <c r="E49" s="56"/>
      <c r="F49" s="57"/>
      <c r="G49" s="58"/>
      <c r="I49" s="2"/>
    </row>
    <row r="50" spans="1:9" s="59" customFormat="1" x14ac:dyDescent="0.35">
      <c r="A50" s="71"/>
      <c r="B50" s="72"/>
      <c r="C50" s="56"/>
      <c r="D50" s="56"/>
      <c r="E50" s="56"/>
      <c r="F50" s="57"/>
      <c r="G50" s="58"/>
      <c r="I50" s="2"/>
    </row>
    <row r="51" spans="1:9" s="59" customFormat="1" x14ac:dyDescent="0.35">
      <c r="A51" s="71"/>
      <c r="B51" s="72"/>
      <c r="C51" s="56"/>
      <c r="D51" s="56"/>
      <c r="E51" s="56"/>
      <c r="F51" s="57"/>
      <c r="G51" s="58"/>
      <c r="I51" s="2"/>
    </row>
    <row r="52" spans="1:9" s="59" customFormat="1" x14ac:dyDescent="0.35">
      <c r="A52" s="71"/>
      <c r="B52" s="72"/>
      <c r="C52" s="56"/>
      <c r="D52" s="56"/>
      <c r="E52" s="56"/>
      <c r="F52" s="57"/>
      <c r="G52" s="58"/>
      <c r="I52" s="2"/>
    </row>
    <row r="53" spans="1:9" s="59" customFormat="1" x14ac:dyDescent="0.35">
      <c r="A53" s="71"/>
      <c r="B53" s="72"/>
      <c r="C53" s="56"/>
      <c r="D53" s="56"/>
      <c r="E53" s="56"/>
      <c r="F53" s="57"/>
      <c r="G53" s="58"/>
      <c r="I53" s="2"/>
    </row>
    <row r="54" spans="1:9" s="59" customFormat="1" x14ac:dyDescent="0.35">
      <c r="A54" s="71"/>
      <c r="B54" s="72"/>
      <c r="C54" s="56"/>
      <c r="D54" s="56"/>
      <c r="E54" s="56"/>
      <c r="F54" s="57"/>
      <c r="G54" s="58"/>
      <c r="I54" s="2"/>
    </row>
    <row r="55" spans="1:9" s="59" customFormat="1" x14ac:dyDescent="0.35">
      <c r="A55" s="71"/>
      <c r="B55" s="72"/>
      <c r="C55" s="56"/>
      <c r="D55" s="56"/>
      <c r="E55" s="56"/>
      <c r="F55" s="57"/>
      <c r="G55" s="58"/>
      <c r="I55" s="2"/>
    </row>
    <row r="56" spans="1:9" s="59" customFormat="1" x14ac:dyDescent="0.35">
      <c r="A56" s="71"/>
      <c r="B56" s="72"/>
      <c r="C56" s="56"/>
      <c r="D56" s="56"/>
      <c r="E56" s="56"/>
      <c r="F56" s="57"/>
      <c r="G56" s="58"/>
      <c r="I56" s="2"/>
    </row>
    <row r="57" spans="1:9" s="59" customFormat="1" x14ac:dyDescent="0.35">
      <c r="A57" s="71"/>
      <c r="B57" s="72"/>
      <c r="C57" s="56"/>
      <c r="D57" s="56"/>
      <c r="E57" s="56"/>
      <c r="F57" s="57"/>
      <c r="G57" s="58"/>
      <c r="I57" s="2"/>
    </row>
    <row r="58" spans="1:9" s="59" customFormat="1" x14ac:dyDescent="0.35">
      <c r="A58" s="71"/>
      <c r="B58" s="72"/>
      <c r="C58" s="56"/>
      <c r="D58" s="56"/>
      <c r="E58" s="56"/>
      <c r="F58" s="57"/>
      <c r="G58" s="58"/>
      <c r="I58" s="2"/>
    </row>
    <row r="59" spans="1:9" s="59" customFormat="1" x14ac:dyDescent="0.35">
      <c r="A59" s="71"/>
      <c r="B59" s="72"/>
      <c r="C59" s="56"/>
      <c r="D59" s="56"/>
      <c r="E59" s="56"/>
      <c r="F59" s="57"/>
      <c r="G59" s="58"/>
      <c r="I59" s="2"/>
    </row>
    <row r="60" spans="1:9" s="59" customFormat="1" x14ac:dyDescent="0.35">
      <c r="A60" s="71"/>
      <c r="B60" s="72"/>
      <c r="C60" s="56"/>
      <c r="D60" s="56"/>
      <c r="E60" s="56"/>
      <c r="F60" s="57"/>
      <c r="G60" s="58"/>
      <c r="I60" s="2"/>
    </row>
    <row r="61" spans="1:9" s="59" customFormat="1" x14ac:dyDescent="0.35">
      <c r="A61" s="71"/>
      <c r="B61" s="72"/>
      <c r="C61" s="56"/>
      <c r="D61" s="56"/>
      <c r="E61" s="56"/>
      <c r="F61" s="57"/>
      <c r="G61" s="58"/>
      <c r="I61" s="2"/>
    </row>
    <row r="62" spans="1:9" s="59" customFormat="1" x14ac:dyDescent="0.35">
      <c r="A62" s="71"/>
      <c r="B62" s="72"/>
      <c r="C62" s="56"/>
      <c r="D62" s="56"/>
      <c r="E62" s="56"/>
      <c r="F62" s="57"/>
      <c r="G62" s="58"/>
      <c r="I62" s="2"/>
    </row>
    <row r="63" spans="1:9" s="59" customFormat="1" x14ac:dyDescent="0.35">
      <c r="A63" s="71"/>
      <c r="B63" s="72"/>
      <c r="C63" s="56"/>
      <c r="D63" s="56"/>
      <c r="E63" s="56"/>
      <c r="F63" s="57"/>
      <c r="G63" s="58"/>
      <c r="I63" s="2"/>
    </row>
    <row r="64" spans="1:9" s="59" customFormat="1" x14ac:dyDescent="0.35">
      <c r="A64" s="71"/>
      <c r="B64" s="72"/>
      <c r="C64" s="56"/>
      <c r="D64" s="56"/>
      <c r="E64" s="56"/>
      <c r="F64" s="57"/>
      <c r="G64" s="58"/>
      <c r="I64" s="2"/>
    </row>
    <row r="65" spans="1:9" s="59" customFormat="1" x14ac:dyDescent="0.35">
      <c r="A65" s="71"/>
      <c r="B65" s="72"/>
      <c r="C65" s="56"/>
      <c r="D65" s="56"/>
      <c r="E65" s="56"/>
      <c r="F65" s="57"/>
      <c r="G65" s="58"/>
      <c r="I65" s="2"/>
    </row>
    <row r="66" spans="1:9" s="59" customFormat="1" x14ac:dyDescent="0.35">
      <c r="A66" s="71"/>
      <c r="B66" s="72"/>
      <c r="C66" s="56"/>
      <c r="D66" s="56"/>
      <c r="E66" s="56"/>
      <c r="F66" s="57"/>
      <c r="G66" s="58"/>
      <c r="I66" s="2"/>
    </row>
    <row r="67" spans="1:9" s="59" customFormat="1" x14ac:dyDescent="0.35">
      <c r="A67" s="71"/>
      <c r="B67" s="72"/>
      <c r="C67" s="56"/>
      <c r="D67" s="56"/>
      <c r="E67" s="56"/>
      <c r="F67" s="57"/>
      <c r="G67" s="58"/>
      <c r="I67" s="2"/>
    </row>
    <row r="68" spans="1:9" s="59" customFormat="1" x14ac:dyDescent="0.35">
      <c r="A68" s="71"/>
      <c r="B68" s="72"/>
      <c r="C68" s="56"/>
      <c r="D68" s="56"/>
      <c r="E68" s="56"/>
      <c r="F68" s="57"/>
      <c r="G68" s="58"/>
      <c r="I68" s="2"/>
    </row>
    <row r="69" spans="1:9" s="59" customFormat="1" x14ac:dyDescent="0.35">
      <c r="A69" s="71"/>
      <c r="B69" s="72"/>
      <c r="C69" s="56"/>
      <c r="D69" s="56"/>
      <c r="E69" s="56"/>
      <c r="F69" s="57"/>
      <c r="G69" s="58"/>
      <c r="I69" s="2"/>
    </row>
    <row r="70" spans="1:9" s="59" customFormat="1" x14ac:dyDescent="0.35">
      <c r="A70" s="71"/>
      <c r="B70" s="72"/>
      <c r="C70" s="56"/>
      <c r="D70" s="56"/>
      <c r="E70" s="56"/>
      <c r="F70" s="57"/>
      <c r="G70" s="58"/>
      <c r="I70" s="2"/>
    </row>
    <row r="71" spans="1:9" s="59" customFormat="1" x14ac:dyDescent="0.35">
      <c r="A71" s="71"/>
      <c r="B71" s="72"/>
      <c r="C71" s="56"/>
      <c r="D71" s="56"/>
      <c r="E71" s="56"/>
      <c r="F71" s="57"/>
      <c r="G71" s="58"/>
      <c r="I71" s="2"/>
    </row>
    <row r="72" spans="1:9" s="59" customFormat="1" x14ac:dyDescent="0.35">
      <c r="A72" s="71"/>
      <c r="B72" s="72"/>
      <c r="C72" s="56"/>
      <c r="D72" s="56"/>
      <c r="E72" s="56"/>
      <c r="F72" s="57"/>
      <c r="G72" s="58"/>
      <c r="I72" s="2"/>
    </row>
    <row r="73" spans="1:9" s="59" customFormat="1" x14ac:dyDescent="0.35">
      <c r="A73" s="71"/>
      <c r="B73" s="72"/>
      <c r="C73" s="56"/>
      <c r="D73" s="56"/>
      <c r="E73" s="56"/>
      <c r="F73" s="57"/>
      <c r="G73" s="58"/>
      <c r="I73" s="2"/>
    </row>
    <row r="74" spans="1:9" s="59" customFormat="1" x14ac:dyDescent="0.35">
      <c r="A74" s="71"/>
      <c r="B74" s="72"/>
      <c r="C74" s="56"/>
      <c r="D74" s="56"/>
      <c r="E74" s="56"/>
      <c r="F74" s="57"/>
      <c r="G74" s="58"/>
      <c r="I74" s="2"/>
    </row>
    <row r="75" spans="1:9" s="59" customFormat="1" x14ac:dyDescent="0.35">
      <c r="A75" s="71"/>
      <c r="B75" s="72"/>
      <c r="C75" s="56"/>
      <c r="D75" s="56"/>
      <c r="E75" s="56"/>
      <c r="F75" s="57"/>
      <c r="G75" s="58"/>
      <c r="I75" s="2"/>
    </row>
    <row r="76" spans="1:9" s="59" customFormat="1" x14ac:dyDescent="0.35">
      <c r="A76" s="71"/>
      <c r="B76" s="72"/>
      <c r="C76" s="56"/>
      <c r="D76" s="56"/>
      <c r="E76" s="56"/>
      <c r="F76" s="57"/>
      <c r="G76" s="58"/>
      <c r="I76" s="2"/>
    </row>
    <row r="77" spans="1:9" s="59" customFormat="1" x14ac:dyDescent="0.35">
      <c r="A77" s="71"/>
      <c r="B77" s="72"/>
      <c r="C77" s="56"/>
      <c r="D77" s="56"/>
      <c r="E77" s="56"/>
      <c r="F77" s="57"/>
      <c r="G77" s="58"/>
      <c r="I77" s="2"/>
    </row>
    <row r="78" spans="1:9" s="59" customFormat="1" x14ac:dyDescent="0.35">
      <c r="A78" s="71"/>
      <c r="B78" s="72"/>
      <c r="C78" s="56"/>
      <c r="D78" s="56"/>
      <c r="E78" s="56"/>
      <c r="F78" s="57"/>
      <c r="G78" s="58"/>
      <c r="I78" s="2"/>
    </row>
    <row r="79" spans="1:9" s="59" customFormat="1" x14ac:dyDescent="0.35">
      <c r="A79" s="71"/>
      <c r="B79" s="72"/>
      <c r="C79" s="56"/>
      <c r="D79" s="56"/>
      <c r="E79" s="56"/>
      <c r="F79" s="57"/>
      <c r="G79" s="58"/>
      <c r="I79" s="2"/>
    </row>
    <row r="80" spans="1:9" s="59" customFormat="1" x14ac:dyDescent="0.35">
      <c r="A80" s="71"/>
      <c r="B80" s="72"/>
      <c r="C80" s="56"/>
      <c r="D80" s="56"/>
      <c r="E80" s="56"/>
      <c r="F80" s="57"/>
      <c r="G80" s="58"/>
      <c r="I80" s="2"/>
    </row>
    <row r="81" spans="1:9" s="59" customFormat="1" x14ac:dyDescent="0.35">
      <c r="A81" s="71"/>
      <c r="B81" s="72"/>
      <c r="C81" s="56"/>
      <c r="D81" s="56"/>
      <c r="E81" s="56"/>
      <c r="F81" s="57"/>
      <c r="G81" s="58"/>
      <c r="I81" s="2"/>
    </row>
    <row r="82" spans="1:9" s="59" customFormat="1" x14ac:dyDescent="0.35">
      <c r="A82" s="71"/>
      <c r="B82" s="72"/>
      <c r="C82" s="56"/>
      <c r="D82" s="56"/>
      <c r="E82" s="56"/>
      <c r="F82" s="57"/>
      <c r="G82" s="58"/>
      <c r="I82" s="2"/>
    </row>
    <row r="83" spans="1:9" s="59" customFormat="1" x14ac:dyDescent="0.35">
      <c r="A83" s="73"/>
      <c r="B83" s="72"/>
      <c r="C83" s="56"/>
      <c r="D83" s="56"/>
      <c r="E83" s="56"/>
      <c r="F83" s="57"/>
      <c r="G83" s="60"/>
      <c r="I83" s="2"/>
    </row>
  </sheetData>
  <mergeCells count="7">
    <mergeCell ref="A7:H7"/>
    <mergeCell ref="A1:I1"/>
    <mergeCell ref="A2:I2"/>
    <mergeCell ref="A3:I3"/>
    <mergeCell ref="A4:I4"/>
    <mergeCell ref="A5:H5"/>
    <mergeCell ref="A6:H6"/>
  </mergeCells>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I89"/>
  <sheetViews>
    <sheetView tabSelected="1" view="pageLayout" topLeftCell="A6" zoomScale="120" zoomScaleNormal="100" zoomScalePageLayoutView="120" workbookViewId="0">
      <selection activeCell="H24" sqref="H24"/>
    </sheetView>
  </sheetViews>
  <sheetFormatPr defaultRowHeight="14.15" x14ac:dyDescent="0.35"/>
  <cols>
    <col min="1" max="1" width="5.84375" style="73" customWidth="1"/>
    <col min="2" max="2" width="39.53515625" style="74" customWidth="1"/>
    <col min="3" max="3" width="5.53515625" style="61" customWidth="1"/>
    <col min="4" max="4" width="6.15234375" style="61" customWidth="1"/>
    <col min="5" max="5" width="6.53515625" style="61" customWidth="1"/>
    <col min="6" max="6" width="5" style="62" customWidth="1"/>
    <col min="7" max="7" width="6.53515625" style="60" customWidth="1"/>
    <col min="8" max="8" width="21.69140625" style="59" customWidth="1"/>
    <col min="9" max="9" width="8" style="2" customWidth="1"/>
    <col min="12" max="12" width="9.15234375" customWidth="1"/>
  </cols>
  <sheetData>
    <row r="1" spans="1:9" s="7" customFormat="1" ht="24.45" x14ac:dyDescent="0.35">
      <c r="A1" s="227" t="s">
        <v>31</v>
      </c>
      <c r="B1" s="228"/>
      <c r="C1" s="228"/>
      <c r="D1" s="228"/>
      <c r="E1" s="228"/>
      <c r="F1" s="228"/>
      <c r="G1" s="228"/>
      <c r="H1" s="229"/>
      <c r="I1" s="6"/>
    </row>
    <row r="2" spans="1:9" s="7" customFormat="1" ht="18" customHeight="1" x14ac:dyDescent="0.25">
      <c r="A2" s="217" t="s">
        <v>110</v>
      </c>
      <c r="B2" s="218"/>
      <c r="C2" s="218"/>
      <c r="D2" s="218"/>
      <c r="E2" s="218"/>
      <c r="F2" s="218"/>
      <c r="G2" s="218"/>
      <c r="H2" s="218"/>
      <c r="I2" s="219"/>
    </row>
    <row r="3" spans="1:9" s="7" customFormat="1" ht="16.5" customHeight="1" x14ac:dyDescent="0.25">
      <c r="A3" s="220" t="s">
        <v>51</v>
      </c>
      <c r="B3" s="221"/>
      <c r="C3" s="221"/>
      <c r="D3" s="221"/>
      <c r="E3" s="221"/>
      <c r="F3" s="221"/>
      <c r="G3" s="221"/>
      <c r="H3" s="221"/>
      <c r="I3" s="222"/>
    </row>
    <row r="4" spans="1:9" s="7" customFormat="1" ht="15" customHeight="1" x14ac:dyDescent="0.25">
      <c r="A4" s="223" t="s">
        <v>52</v>
      </c>
      <c r="B4" s="224"/>
      <c r="C4" s="224"/>
      <c r="D4" s="224"/>
      <c r="E4" s="224"/>
      <c r="F4" s="224"/>
      <c r="G4" s="224"/>
      <c r="H4" s="224"/>
      <c r="I4" s="225"/>
    </row>
    <row r="5" spans="1:9" s="7" customFormat="1" ht="14.6" x14ac:dyDescent="0.35">
      <c r="A5" s="230"/>
      <c r="B5" s="230"/>
      <c r="C5" s="230"/>
      <c r="D5" s="230"/>
      <c r="E5" s="230"/>
      <c r="F5" s="230"/>
      <c r="G5" s="230"/>
      <c r="H5" s="230"/>
      <c r="I5" s="6"/>
    </row>
    <row r="6" spans="1:9" s="7" customFormat="1" ht="45" customHeight="1" x14ac:dyDescent="0.25">
      <c r="A6" s="231" t="s">
        <v>40</v>
      </c>
      <c r="B6" s="231"/>
      <c r="C6" s="231"/>
      <c r="D6" s="231"/>
      <c r="E6" s="231"/>
      <c r="F6" s="231"/>
      <c r="G6" s="231"/>
      <c r="H6" s="231"/>
      <c r="I6" s="8"/>
    </row>
    <row r="7" spans="1:9" s="7" customFormat="1" ht="15" customHeight="1" x14ac:dyDescent="0.35">
      <c r="A7" s="226"/>
      <c r="B7" s="226"/>
      <c r="C7" s="226"/>
      <c r="D7" s="226"/>
      <c r="E7" s="226"/>
      <c r="F7" s="226"/>
      <c r="G7" s="226"/>
      <c r="H7" s="226"/>
      <c r="I7" s="6"/>
    </row>
    <row r="8" spans="1:9" s="21" customFormat="1" ht="15.75" customHeight="1" x14ac:dyDescent="0.3">
      <c r="A8" s="39" t="s">
        <v>0</v>
      </c>
      <c r="B8" s="39" t="s">
        <v>1</v>
      </c>
      <c r="C8" s="36" t="s">
        <v>4</v>
      </c>
      <c r="D8" s="36" t="s">
        <v>2</v>
      </c>
      <c r="E8" s="36" t="s">
        <v>3</v>
      </c>
      <c r="F8" s="37" t="s">
        <v>5</v>
      </c>
      <c r="G8" s="38" t="s">
        <v>6</v>
      </c>
      <c r="H8" s="39" t="s">
        <v>7</v>
      </c>
      <c r="I8" s="20"/>
    </row>
    <row r="9" spans="1:9" s="21" customFormat="1" ht="15" customHeight="1" x14ac:dyDescent="0.3">
      <c r="A9" s="43"/>
      <c r="B9" s="43"/>
      <c r="C9" s="40"/>
      <c r="D9" s="40"/>
      <c r="E9" s="40"/>
      <c r="F9" s="41"/>
      <c r="G9" s="42"/>
      <c r="H9" s="43"/>
      <c r="I9" s="20"/>
    </row>
    <row r="10" spans="1:9" s="31" customFormat="1" ht="36" customHeight="1" x14ac:dyDescent="0.35">
      <c r="A10" s="209" t="s">
        <v>17</v>
      </c>
      <c r="B10" s="189" t="s">
        <v>88</v>
      </c>
      <c r="C10" s="187">
        <v>0.03</v>
      </c>
      <c r="D10" s="187">
        <v>7.0000000000000007E-2</v>
      </c>
      <c r="E10" s="187">
        <v>1.925</v>
      </c>
      <c r="F10" s="188">
        <v>12</v>
      </c>
      <c r="G10" s="46"/>
      <c r="H10" s="47" t="s">
        <v>13</v>
      </c>
      <c r="I10" s="30"/>
    </row>
    <row r="11" spans="1:9" s="31" customFormat="1" ht="30.75" customHeight="1" x14ac:dyDescent="0.35">
      <c r="A11" s="209"/>
      <c r="B11" s="189" t="s">
        <v>87</v>
      </c>
      <c r="C11" s="187">
        <v>0.03</v>
      </c>
      <c r="D11" s="187">
        <v>7.0000000000000007E-2</v>
      </c>
      <c r="E11" s="187">
        <v>1.86</v>
      </c>
      <c r="F11" s="188">
        <v>2</v>
      </c>
      <c r="G11" s="46"/>
      <c r="H11" s="47"/>
      <c r="I11" s="30"/>
    </row>
    <row r="12" spans="1:9" s="31" customFormat="1" ht="101.25" customHeight="1" x14ac:dyDescent="0.35">
      <c r="A12" s="209" t="s">
        <v>42</v>
      </c>
      <c r="B12" s="189" t="s">
        <v>98</v>
      </c>
      <c r="C12" s="187">
        <v>2.4500000000000002</v>
      </c>
      <c r="D12" s="187">
        <v>0.05</v>
      </c>
      <c r="E12" s="187">
        <v>2</v>
      </c>
      <c r="F12" s="188">
        <v>12</v>
      </c>
      <c r="G12" s="46"/>
      <c r="H12" s="47" t="s">
        <v>13</v>
      </c>
      <c r="I12" s="30"/>
    </row>
    <row r="13" spans="1:9" s="31" customFormat="1" ht="101.25" customHeight="1" x14ac:dyDescent="0.35">
      <c r="A13" s="209"/>
      <c r="B13" s="189" t="s">
        <v>99</v>
      </c>
      <c r="C13" s="187">
        <v>2.4500000000000002</v>
      </c>
      <c r="D13" s="187">
        <v>0.05</v>
      </c>
      <c r="E13" s="187">
        <v>1.9</v>
      </c>
      <c r="F13" s="188">
        <v>2</v>
      </c>
      <c r="G13" s="46"/>
      <c r="H13" s="47"/>
      <c r="I13" s="30"/>
    </row>
    <row r="14" spans="1:9" s="31" customFormat="1" ht="168" customHeight="1" x14ac:dyDescent="0.35">
      <c r="A14" s="238" t="s">
        <v>47</v>
      </c>
      <c r="B14" s="239" t="s">
        <v>144</v>
      </c>
      <c r="C14" s="240"/>
      <c r="D14" s="240"/>
      <c r="E14" s="240">
        <v>15</v>
      </c>
      <c r="F14" s="241">
        <v>1</v>
      </c>
      <c r="G14" s="242"/>
      <c r="H14" s="243" t="s">
        <v>13</v>
      </c>
      <c r="I14" s="30"/>
    </row>
    <row r="15" spans="1:9" s="31" customFormat="1" ht="194.25" customHeight="1" x14ac:dyDescent="0.35">
      <c r="A15" s="209" t="s">
        <v>48</v>
      </c>
      <c r="B15" s="189" t="s">
        <v>111</v>
      </c>
      <c r="C15" s="187"/>
      <c r="D15" s="187"/>
      <c r="E15" s="187"/>
      <c r="F15" s="241">
        <v>4</v>
      </c>
      <c r="G15" s="46"/>
      <c r="H15" s="47" t="s">
        <v>13</v>
      </c>
      <c r="I15" s="30"/>
    </row>
    <row r="16" spans="1:9" s="7" customFormat="1" ht="15" x14ac:dyDescent="0.35">
      <c r="A16" s="65"/>
      <c r="B16" s="66"/>
      <c r="C16" s="48"/>
      <c r="D16" s="48"/>
      <c r="E16" s="48"/>
      <c r="F16" s="49"/>
      <c r="G16" s="50"/>
      <c r="H16" s="51"/>
      <c r="I16" s="11"/>
    </row>
    <row r="17" spans="1:9" s="7" customFormat="1" ht="15" x14ac:dyDescent="0.35">
      <c r="A17" s="65"/>
      <c r="B17" s="66"/>
      <c r="C17" s="48"/>
      <c r="D17" s="48"/>
      <c r="E17" s="48"/>
      <c r="F17" s="49"/>
      <c r="G17" s="50"/>
      <c r="H17" s="51"/>
      <c r="I17" s="11"/>
    </row>
    <row r="18" spans="1:9" s="7" customFormat="1" ht="15" x14ac:dyDescent="0.35">
      <c r="A18" s="65"/>
      <c r="B18" s="66"/>
      <c r="C18" s="48"/>
      <c r="D18" s="48"/>
      <c r="E18" s="48"/>
      <c r="F18" s="49"/>
      <c r="G18" s="50"/>
      <c r="H18" s="51"/>
      <c r="I18" s="11"/>
    </row>
    <row r="19" spans="1:9" s="7" customFormat="1" ht="15" x14ac:dyDescent="0.35">
      <c r="A19" s="65"/>
      <c r="B19" s="66"/>
      <c r="C19" s="48"/>
      <c r="D19" s="48"/>
      <c r="E19" s="48"/>
      <c r="F19" s="49"/>
      <c r="G19" s="50"/>
      <c r="H19" s="51"/>
      <c r="I19" s="11"/>
    </row>
    <row r="20" spans="1:9" s="7" customFormat="1" ht="15" x14ac:dyDescent="0.35">
      <c r="A20" s="65"/>
      <c r="B20" s="66"/>
      <c r="C20" s="48"/>
      <c r="D20" s="48"/>
      <c r="E20" s="48"/>
      <c r="F20" s="49"/>
      <c r="G20" s="50"/>
      <c r="H20" s="51"/>
      <c r="I20" s="11"/>
    </row>
    <row r="21" spans="1:9" s="7" customFormat="1" ht="15" x14ac:dyDescent="0.35">
      <c r="A21" s="65"/>
      <c r="B21" s="66"/>
      <c r="C21" s="48"/>
      <c r="D21" s="48"/>
      <c r="E21" s="48"/>
      <c r="F21" s="49"/>
      <c r="G21" s="50"/>
      <c r="H21" s="51"/>
      <c r="I21" s="11"/>
    </row>
    <row r="22" spans="1:9" s="7" customFormat="1" ht="15" x14ac:dyDescent="0.35">
      <c r="A22" s="65"/>
      <c r="B22" s="66"/>
      <c r="C22" s="48"/>
      <c r="D22" s="48"/>
      <c r="E22" s="48"/>
      <c r="F22" s="49"/>
      <c r="G22" s="50"/>
      <c r="H22" s="51"/>
      <c r="I22" s="11"/>
    </row>
    <row r="23" spans="1:9" s="7" customFormat="1" ht="15" x14ac:dyDescent="0.35">
      <c r="A23" s="65"/>
      <c r="B23" s="66"/>
      <c r="C23" s="48"/>
      <c r="D23" s="48"/>
      <c r="E23" s="48"/>
      <c r="F23" s="49"/>
      <c r="G23" s="50"/>
      <c r="H23" s="51"/>
      <c r="I23" s="11"/>
    </row>
    <row r="24" spans="1:9" s="7" customFormat="1" ht="15" x14ac:dyDescent="0.35">
      <c r="A24" s="65"/>
      <c r="B24" s="66"/>
      <c r="C24" s="48"/>
      <c r="D24" s="48"/>
      <c r="E24" s="48"/>
      <c r="F24" s="49"/>
      <c r="G24" s="50"/>
      <c r="H24" s="51"/>
      <c r="I24" s="11"/>
    </row>
    <row r="25" spans="1:9" s="7" customFormat="1" ht="15" x14ac:dyDescent="0.35">
      <c r="A25" s="65"/>
      <c r="B25" s="66"/>
      <c r="C25" s="48"/>
      <c r="D25" s="48"/>
      <c r="E25" s="48"/>
      <c r="F25" s="49"/>
      <c r="G25" s="50"/>
      <c r="H25" s="51"/>
      <c r="I25" s="11"/>
    </row>
    <row r="26" spans="1:9" s="7" customFormat="1" ht="15" x14ac:dyDescent="0.35">
      <c r="A26" s="65"/>
      <c r="B26" s="66"/>
      <c r="C26" s="48"/>
      <c r="D26" s="48"/>
      <c r="E26" s="48"/>
      <c r="F26" s="49"/>
      <c r="G26" s="50"/>
      <c r="H26" s="51"/>
      <c r="I26" s="11"/>
    </row>
    <row r="27" spans="1:9" s="7" customFormat="1" ht="15" x14ac:dyDescent="0.35">
      <c r="A27" s="65"/>
      <c r="B27" s="66"/>
      <c r="C27" s="48"/>
      <c r="D27" s="48"/>
      <c r="E27" s="48"/>
      <c r="F27" s="49"/>
      <c r="G27" s="50"/>
      <c r="H27" s="51"/>
      <c r="I27" s="11"/>
    </row>
    <row r="28" spans="1:9" s="7" customFormat="1" ht="15" x14ac:dyDescent="0.35">
      <c r="A28" s="65"/>
      <c r="B28" s="66"/>
      <c r="C28" s="48"/>
      <c r="D28" s="48"/>
      <c r="E28" s="48"/>
      <c r="F28" s="49"/>
      <c r="G28" s="50"/>
      <c r="H28" s="51"/>
      <c r="I28" s="11"/>
    </row>
    <row r="29" spans="1:9" s="7" customFormat="1" ht="15" x14ac:dyDescent="0.35">
      <c r="A29" s="65"/>
      <c r="B29" s="66"/>
      <c r="C29" s="48"/>
      <c r="D29" s="48"/>
      <c r="E29" s="48"/>
      <c r="F29" s="49"/>
      <c r="G29" s="50"/>
      <c r="H29" s="51"/>
      <c r="I29" s="11"/>
    </row>
    <row r="30" spans="1:9" s="7" customFormat="1" ht="15" x14ac:dyDescent="0.35">
      <c r="A30" s="65"/>
      <c r="B30" s="66"/>
      <c r="C30" s="48"/>
      <c r="D30" s="48"/>
      <c r="E30" s="48"/>
      <c r="F30" s="49"/>
      <c r="G30" s="50"/>
      <c r="H30" s="51"/>
      <c r="I30" s="11"/>
    </row>
    <row r="31" spans="1:9" s="7" customFormat="1" ht="15" x14ac:dyDescent="0.35">
      <c r="A31" s="65"/>
      <c r="B31" s="66"/>
      <c r="C31" s="48"/>
      <c r="D31" s="48"/>
      <c r="E31" s="48"/>
      <c r="F31" s="49"/>
      <c r="G31" s="50"/>
      <c r="H31" s="51"/>
      <c r="I31" s="11"/>
    </row>
    <row r="32" spans="1:9" s="7" customFormat="1" ht="15" x14ac:dyDescent="0.35">
      <c r="A32" s="65"/>
      <c r="B32" s="66"/>
      <c r="C32" s="48"/>
      <c r="D32" s="48"/>
      <c r="E32" s="48"/>
      <c r="F32" s="49"/>
      <c r="G32" s="50"/>
      <c r="H32" s="51"/>
      <c r="I32" s="11"/>
    </row>
    <row r="33" spans="1:9" s="7" customFormat="1" ht="15" x14ac:dyDescent="0.35">
      <c r="A33" s="65"/>
      <c r="B33" s="66"/>
      <c r="C33" s="48"/>
      <c r="D33" s="48"/>
      <c r="E33" s="48"/>
      <c r="F33" s="49"/>
      <c r="G33" s="50"/>
      <c r="H33" s="51"/>
      <c r="I33" s="11"/>
    </row>
    <row r="34" spans="1:9" s="7" customFormat="1" ht="15" x14ac:dyDescent="0.35">
      <c r="A34" s="65"/>
      <c r="B34" s="66"/>
      <c r="C34" s="48"/>
      <c r="D34" s="48"/>
      <c r="E34" s="48"/>
      <c r="F34" s="49"/>
      <c r="G34" s="50"/>
      <c r="H34" s="51"/>
      <c r="I34" s="11"/>
    </row>
    <row r="35" spans="1:9" s="7" customFormat="1" ht="15" x14ac:dyDescent="0.35">
      <c r="A35" s="65"/>
      <c r="B35" s="66"/>
      <c r="C35" s="48"/>
      <c r="D35" s="48"/>
      <c r="E35" s="48"/>
      <c r="F35" s="49"/>
      <c r="G35" s="50"/>
      <c r="H35" s="51"/>
      <c r="I35" s="11"/>
    </row>
    <row r="36" spans="1:9" s="7" customFormat="1" ht="15" x14ac:dyDescent="0.35">
      <c r="A36" s="65"/>
      <c r="B36" s="66"/>
      <c r="C36" s="48"/>
      <c r="D36" s="48"/>
      <c r="E36" s="48"/>
      <c r="F36" s="49"/>
      <c r="G36" s="50"/>
      <c r="H36" s="51"/>
      <c r="I36" s="11"/>
    </row>
    <row r="37" spans="1:9" s="7" customFormat="1" ht="15" x14ac:dyDescent="0.35">
      <c r="A37" s="65"/>
      <c r="B37" s="66"/>
      <c r="C37" s="48"/>
      <c r="D37" s="48"/>
      <c r="E37" s="48"/>
      <c r="F37" s="49"/>
      <c r="G37" s="50"/>
      <c r="H37" s="51"/>
      <c r="I37" s="11"/>
    </row>
    <row r="38" spans="1:9" s="7" customFormat="1" ht="15" x14ac:dyDescent="0.35">
      <c r="A38" s="65"/>
      <c r="B38" s="66"/>
      <c r="C38" s="48"/>
      <c r="D38" s="48"/>
      <c r="E38" s="48"/>
      <c r="F38" s="49"/>
      <c r="G38" s="50"/>
      <c r="H38" s="51"/>
      <c r="I38" s="11"/>
    </row>
    <row r="39" spans="1:9" s="7" customFormat="1" ht="15" x14ac:dyDescent="0.35">
      <c r="A39" s="65"/>
      <c r="B39" s="66"/>
      <c r="C39" s="48"/>
      <c r="D39" s="48"/>
      <c r="E39" s="48"/>
      <c r="F39" s="49"/>
      <c r="G39" s="50"/>
      <c r="H39" s="51"/>
      <c r="I39" s="11"/>
    </row>
    <row r="40" spans="1:9" s="7" customFormat="1" ht="16.399999999999999" customHeight="1" x14ac:dyDescent="0.25">
      <c r="A40" s="68"/>
      <c r="B40" s="69"/>
      <c r="C40" s="52"/>
      <c r="D40" s="52"/>
      <c r="E40" s="52"/>
      <c r="F40" s="53"/>
      <c r="G40" s="54"/>
      <c r="H40" s="55"/>
    </row>
    <row r="41" spans="1:9" s="7" customFormat="1" ht="16.399999999999999" customHeight="1" x14ac:dyDescent="0.25">
      <c r="A41" s="70"/>
      <c r="B41" s="69"/>
      <c r="C41" s="52"/>
      <c r="D41" s="52"/>
      <c r="E41" s="52"/>
      <c r="F41" s="53"/>
      <c r="G41" s="54"/>
      <c r="H41" s="55"/>
    </row>
    <row r="42" spans="1:9" s="7" customFormat="1" ht="16.399999999999999" customHeight="1" x14ac:dyDescent="0.25">
      <c r="A42" s="70"/>
      <c r="B42" s="69"/>
      <c r="C42" s="52"/>
      <c r="D42" s="52"/>
      <c r="E42" s="52"/>
      <c r="F42" s="53"/>
      <c r="G42" s="54"/>
      <c r="H42" s="55"/>
    </row>
    <row r="43" spans="1:9" s="7" customFormat="1" ht="16.5" customHeight="1" x14ac:dyDescent="0.25">
      <c r="A43" s="67"/>
      <c r="B43" s="69"/>
      <c r="C43" s="52"/>
      <c r="D43" s="52"/>
      <c r="E43" s="52"/>
      <c r="F43" s="53"/>
      <c r="G43" s="54"/>
      <c r="H43" s="55"/>
    </row>
    <row r="44" spans="1:9" x14ac:dyDescent="0.35">
      <c r="A44" s="71"/>
      <c r="B44" s="72"/>
      <c r="C44" s="56"/>
      <c r="D44" s="56"/>
      <c r="E44" s="56"/>
      <c r="F44" s="57"/>
      <c r="G44" s="58"/>
    </row>
    <row r="45" spans="1:9" x14ac:dyDescent="0.35">
      <c r="A45" s="71"/>
      <c r="B45" s="72"/>
      <c r="C45" s="56"/>
      <c r="D45" s="56"/>
      <c r="E45" s="56"/>
      <c r="F45" s="57"/>
      <c r="G45" s="58"/>
    </row>
    <row r="46" spans="1:9" x14ac:dyDescent="0.35">
      <c r="A46" s="71"/>
      <c r="B46" s="72"/>
      <c r="C46" s="56"/>
      <c r="D46" s="56"/>
      <c r="E46" s="56"/>
      <c r="F46" s="57"/>
      <c r="G46" s="58"/>
    </row>
    <row r="47" spans="1:9" x14ac:dyDescent="0.35">
      <c r="A47" s="71"/>
      <c r="B47" s="72"/>
      <c r="C47" s="56"/>
      <c r="D47" s="56"/>
      <c r="E47" s="56"/>
      <c r="F47" s="57"/>
      <c r="G47" s="58"/>
    </row>
    <row r="48" spans="1:9" x14ac:dyDescent="0.35">
      <c r="A48" s="71"/>
      <c r="B48" s="72"/>
      <c r="C48" s="56"/>
      <c r="D48" s="56"/>
      <c r="E48" s="56"/>
      <c r="F48" s="57"/>
      <c r="G48" s="58"/>
    </row>
    <row r="49" spans="1:7" x14ac:dyDescent="0.35">
      <c r="A49" s="71"/>
      <c r="B49" s="72"/>
      <c r="C49" s="56"/>
      <c r="D49" s="56"/>
      <c r="E49" s="56"/>
      <c r="F49" s="57"/>
      <c r="G49" s="58"/>
    </row>
    <row r="50" spans="1:7" x14ac:dyDescent="0.35">
      <c r="A50" s="71"/>
      <c r="B50" s="72"/>
      <c r="C50" s="56"/>
      <c r="D50" s="56"/>
      <c r="E50" s="56"/>
      <c r="F50" s="57"/>
      <c r="G50" s="58"/>
    </row>
    <row r="51" spans="1:7" x14ac:dyDescent="0.35">
      <c r="A51" s="71"/>
      <c r="B51" s="72"/>
      <c r="C51" s="56"/>
      <c r="D51" s="56"/>
      <c r="E51" s="56"/>
      <c r="F51" s="57"/>
      <c r="G51" s="58"/>
    </row>
    <row r="52" spans="1:7" x14ac:dyDescent="0.35">
      <c r="A52" s="71"/>
      <c r="B52" s="72"/>
      <c r="C52" s="56"/>
      <c r="D52" s="56"/>
      <c r="E52" s="56"/>
      <c r="F52" s="57"/>
      <c r="G52" s="58"/>
    </row>
    <row r="53" spans="1:7" x14ac:dyDescent="0.35">
      <c r="A53" s="71"/>
      <c r="B53" s="72"/>
      <c r="C53" s="56"/>
      <c r="D53" s="56"/>
      <c r="E53" s="56"/>
      <c r="F53" s="57"/>
      <c r="G53" s="58"/>
    </row>
    <row r="54" spans="1:7" x14ac:dyDescent="0.35">
      <c r="A54" s="71"/>
      <c r="B54" s="72"/>
      <c r="C54" s="56"/>
      <c r="D54" s="56"/>
      <c r="E54" s="56"/>
      <c r="F54" s="57"/>
      <c r="G54" s="58"/>
    </row>
    <row r="55" spans="1:7" x14ac:dyDescent="0.35">
      <c r="A55" s="71"/>
      <c r="B55" s="72"/>
      <c r="C55" s="56"/>
      <c r="D55" s="56"/>
      <c r="E55" s="56"/>
      <c r="F55" s="57"/>
      <c r="G55" s="58"/>
    </row>
    <row r="56" spans="1:7" x14ac:dyDescent="0.35">
      <c r="A56" s="71"/>
      <c r="B56" s="72"/>
      <c r="C56" s="56"/>
      <c r="D56" s="56"/>
      <c r="E56" s="56"/>
      <c r="F56" s="57"/>
      <c r="G56" s="58"/>
    </row>
    <row r="57" spans="1:7" x14ac:dyDescent="0.35">
      <c r="A57" s="71"/>
      <c r="B57" s="72"/>
      <c r="C57" s="56"/>
      <c r="D57" s="56"/>
      <c r="E57" s="56"/>
      <c r="F57" s="57"/>
      <c r="G57" s="58"/>
    </row>
    <row r="58" spans="1:7" x14ac:dyDescent="0.35">
      <c r="A58" s="71"/>
      <c r="B58" s="72"/>
      <c r="C58" s="56"/>
      <c r="D58" s="56"/>
      <c r="E58" s="56"/>
      <c r="F58" s="57"/>
      <c r="G58" s="58"/>
    </row>
    <row r="59" spans="1:7" x14ac:dyDescent="0.35">
      <c r="A59" s="71"/>
      <c r="B59" s="72"/>
      <c r="C59" s="56"/>
      <c r="D59" s="56"/>
      <c r="E59" s="56"/>
      <c r="F59" s="57"/>
      <c r="G59" s="58"/>
    </row>
    <row r="60" spans="1:7" x14ac:dyDescent="0.35">
      <c r="A60" s="71"/>
      <c r="B60" s="72"/>
      <c r="C60" s="56"/>
      <c r="D60" s="56"/>
      <c r="E60" s="56"/>
      <c r="F60" s="57"/>
      <c r="G60" s="58"/>
    </row>
    <row r="61" spans="1:7" x14ac:dyDescent="0.35">
      <c r="A61" s="71"/>
      <c r="B61" s="72"/>
      <c r="C61" s="56"/>
      <c r="D61" s="56"/>
      <c r="E61" s="56"/>
      <c r="F61" s="57"/>
      <c r="G61" s="58"/>
    </row>
    <row r="62" spans="1:7" x14ac:dyDescent="0.35">
      <c r="A62" s="71"/>
      <c r="B62" s="72"/>
      <c r="C62" s="56"/>
      <c r="D62" s="56"/>
      <c r="E62" s="56"/>
      <c r="F62" s="57"/>
      <c r="G62" s="58"/>
    </row>
    <row r="63" spans="1:7" x14ac:dyDescent="0.35">
      <c r="A63" s="71"/>
      <c r="B63" s="72"/>
      <c r="C63" s="56"/>
      <c r="D63" s="56"/>
      <c r="E63" s="56"/>
      <c r="F63" s="57"/>
      <c r="G63" s="58"/>
    </row>
    <row r="64" spans="1:7" x14ac:dyDescent="0.35">
      <c r="A64" s="71"/>
      <c r="B64" s="72"/>
      <c r="C64" s="56"/>
      <c r="D64" s="56"/>
      <c r="E64" s="56"/>
      <c r="F64" s="57"/>
      <c r="G64" s="58"/>
    </row>
    <row r="65" spans="1:7" x14ac:dyDescent="0.35">
      <c r="A65" s="71"/>
      <c r="B65" s="72"/>
      <c r="C65" s="56"/>
      <c r="D65" s="56"/>
      <c r="E65" s="56"/>
      <c r="F65" s="57"/>
      <c r="G65" s="58"/>
    </row>
    <row r="66" spans="1:7" x14ac:dyDescent="0.35">
      <c r="A66" s="71"/>
      <c r="B66" s="72"/>
      <c r="C66" s="56"/>
      <c r="D66" s="56"/>
      <c r="E66" s="56"/>
      <c r="F66" s="57"/>
      <c r="G66" s="58"/>
    </row>
    <row r="67" spans="1:7" x14ac:dyDescent="0.35">
      <c r="A67" s="71"/>
      <c r="B67" s="72"/>
      <c r="C67" s="56"/>
      <c r="D67" s="56"/>
      <c r="E67" s="56"/>
      <c r="F67" s="57"/>
      <c r="G67" s="58"/>
    </row>
    <row r="68" spans="1:7" x14ac:dyDescent="0.35">
      <c r="A68" s="71"/>
      <c r="B68" s="72"/>
      <c r="C68" s="56"/>
      <c r="D68" s="56"/>
      <c r="E68" s="56"/>
      <c r="F68" s="57"/>
      <c r="G68" s="58"/>
    </row>
    <row r="69" spans="1:7" x14ac:dyDescent="0.35">
      <c r="A69" s="71"/>
      <c r="B69" s="72"/>
      <c r="C69" s="56"/>
      <c r="D69" s="56"/>
      <c r="E69" s="56"/>
      <c r="F69" s="57"/>
      <c r="G69" s="58"/>
    </row>
    <row r="70" spans="1:7" x14ac:dyDescent="0.35">
      <c r="A70" s="71"/>
      <c r="B70" s="72"/>
      <c r="C70" s="56"/>
      <c r="D70" s="56"/>
      <c r="E70" s="56"/>
      <c r="F70" s="57"/>
      <c r="G70" s="58"/>
    </row>
    <row r="71" spans="1:7" x14ac:dyDescent="0.35">
      <c r="A71" s="71"/>
      <c r="B71" s="72"/>
      <c r="C71" s="56"/>
      <c r="D71" s="56"/>
      <c r="E71" s="56"/>
      <c r="F71" s="57"/>
      <c r="G71" s="58"/>
    </row>
    <row r="72" spans="1:7" x14ac:dyDescent="0.35">
      <c r="A72" s="71"/>
      <c r="B72" s="72"/>
      <c r="C72" s="56"/>
      <c r="D72" s="56"/>
      <c r="E72" s="56"/>
      <c r="F72" s="57"/>
      <c r="G72" s="58"/>
    </row>
    <row r="73" spans="1:7" x14ac:dyDescent="0.35">
      <c r="A73" s="71"/>
      <c r="B73" s="72"/>
      <c r="C73" s="56"/>
      <c r="D73" s="56"/>
      <c r="E73" s="56"/>
      <c r="F73" s="57"/>
      <c r="G73" s="58"/>
    </row>
    <row r="74" spans="1:7" x14ac:dyDescent="0.35">
      <c r="A74" s="71"/>
      <c r="B74" s="72"/>
      <c r="C74" s="56"/>
      <c r="D74" s="56"/>
      <c r="E74" s="56"/>
      <c r="F74" s="57"/>
      <c r="G74" s="58"/>
    </row>
    <row r="75" spans="1:7" x14ac:dyDescent="0.35">
      <c r="A75" s="71"/>
      <c r="B75" s="72"/>
      <c r="C75" s="56"/>
      <c r="D75" s="56"/>
      <c r="E75" s="56"/>
      <c r="F75" s="57"/>
      <c r="G75" s="58"/>
    </row>
    <row r="76" spans="1:7" x14ac:dyDescent="0.35">
      <c r="A76" s="71"/>
      <c r="B76" s="72"/>
      <c r="C76" s="56"/>
      <c r="D76" s="56"/>
      <c r="E76" s="56"/>
      <c r="F76" s="57"/>
      <c r="G76" s="58"/>
    </row>
    <row r="77" spans="1:7" x14ac:dyDescent="0.35">
      <c r="A77" s="71"/>
      <c r="B77" s="72"/>
      <c r="C77" s="56"/>
      <c r="D77" s="56"/>
      <c r="E77" s="56"/>
      <c r="F77" s="57"/>
      <c r="G77" s="58"/>
    </row>
    <row r="78" spans="1:7" x14ac:dyDescent="0.35">
      <c r="A78" s="71"/>
      <c r="B78" s="72"/>
      <c r="C78" s="56"/>
      <c r="D78" s="56"/>
      <c r="E78" s="56"/>
      <c r="F78" s="57"/>
      <c r="G78" s="58"/>
    </row>
    <row r="79" spans="1:7" x14ac:dyDescent="0.35">
      <c r="A79" s="71"/>
      <c r="B79" s="72"/>
      <c r="C79" s="56"/>
      <c r="D79" s="56"/>
      <c r="E79" s="56"/>
      <c r="F79" s="57"/>
      <c r="G79" s="58"/>
    </row>
    <row r="80" spans="1:7" x14ac:dyDescent="0.35">
      <c r="A80" s="71"/>
      <c r="B80" s="72"/>
      <c r="C80" s="56"/>
      <c r="D80" s="56"/>
      <c r="E80" s="56"/>
      <c r="F80" s="57"/>
      <c r="G80" s="58"/>
    </row>
    <row r="81" spans="1:7" x14ac:dyDescent="0.35">
      <c r="A81" s="71"/>
      <c r="B81" s="72"/>
      <c r="C81" s="56"/>
      <c r="D81" s="56"/>
      <c r="E81" s="56"/>
      <c r="F81" s="57"/>
      <c r="G81" s="58"/>
    </row>
    <row r="82" spans="1:7" x14ac:dyDescent="0.35">
      <c r="A82" s="71"/>
      <c r="B82" s="72"/>
      <c r="C82" s="56"/>
      <c r="D82" s="56"/>
      <c r="E82" s="56"/>
      <c r="F82" s="57"/>
      <c r="G82" s="58"/>
    </row>
    <row r="83" spans="1:7" x14ac:dyDescent="0.35">
      <c r="A83" s="71"/>
      <c r="B83" s="72"/>
      <c r="C83" s="56"/>
      <c r="D83" s="56"/>
      <c r="E83" s="56"/>
      <c r="F83" s="57"/>
      <c r="G83" s="58"/>
    </row>
    <row r="84" spans="1:7" x14ac:dyDescent="0.35">
      <c r="A84" s="71"/>
      <c r="B84" s="72"/>
      <c r="C84" s="56"/>
      <c r="D84" s="56"/>
      <c r="E84" s="56"/>
      <c r="F84" s="57"/>
      <c r="G84" s="58"/>
    </row>
    <row r="85" spans="1:7" x14ac:dyDescent="0.35">
      <c r="A85" s="71"/>
      <c r="B85" s="72"/>
      <c r="C85" s="56"/>
      <c r="D85" s="56"/>
      <c r="E85" s="56"/>
      <c r="F85" s="57"/>
      <c r="G85" s="58"/>
    </row>
    <row r="86" spans="1:7" x14ac:dyDescent="0.35">
      <c r="A86" s="71"/>
      <c r="B86" s="72"/>
      <c r="C86" s="56"/>
      <c r="D86" s="56"/>
      <c r="E86" s="56"/>
      <c r="F86" s="57"/>
      <c r="G86" s="58"/>
    </row>
    <row r="87" spans="1:7" x14ac:dyDescent="0.35">
      <c r="A87" s="71"/>
      <c r="B87" s="72"/>
      <c r="C87" s="56"/>
      <c r="D87" s="56"/>
      <c r="E87" s="56"/>
      <c r="F87" s="57"/>
      <c r="G87" s="58"/>
    </row>
    <row r="88" spans="1:7" x14ac:dyDescent="0.35">
      <c r="A88" s="71"/>
      <c r="B88" s="72"/>
      <c r="C88" s="56"/>
      <c r="D88" s="56"/>
      <c r="E88" s="56"/>
      <c r="F88" s="57"/>
      <c r="G88" s="58"/>
    </row>
    <row r="89" spans="1:7" x14ac:dyDescent="0.35">
      <c r="B89" s="72"/>
      <c r="C89" s="56"/>
      <c r="D89" s="56"/>
      <c r="E89" s="56"/>
      <c r="F89" s="57"/>
    </row>
  </sheetData>
  <mergeCells count="7">
    <mergeCell ref="A7:H7"/>
    <mergeCell ref="A1:H1"/>
    <mergeCell ref="A5:H5"/>
    <mergeCell ref="A6:H6"/>
    <mergeCell ref="A2:I2"/>
    <mergeCell ref="A3:I3"/>
    <mergeCell ref="A4:I4"/>
  </mergeCells>
  <pageMargins left="0.38825757575757575" right="0.3977272727272727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dimension ref="A1:J77"/>
  <sheetViews>
    <sheetView view="pageLayout" zoomScale="120" zoomScaleNormal="100" zoomScalePageLayoutView="120" workbookViewId="0">
      <selection activeCell="B23" sqref="B23"/>
    </sheetView>
  </sheetViews>
  <sheetFormatPr defaultRowHeight="14.15" x14ac:dyDescent="0.35"/>
  <cols>
    <col min="1" max="1" width="5.84375" style="73" customWidth="1"/>
    <col min="2" max="2" width="39.53515625" style="74" customWidth="1"/>
    <col min="3" max="3" width="5.53515625" style="61" customWidth="1"/>
    <col min="4" max="4" width="6.15234375" style="61" customWidth="1"/>
    <col min="5" max="5" width="6.53515625" style="61" customWidth="1"/>
    <col min="6" max="6" width="5" style="62" customWidth="1"/>
    <col min="7" max="7" width="6.53515625" style="60" customWidth="1"/>
    <col min="8" max="8" width="14.84375" style="59" customWidth="1"/>
    <col min="9" max="9" width="3.15234375" style="74" customWidth="1"/>
    <col min="10" max="10" width="8" style="2" customWidth="1"/>
    <col min="13" max="13" width="9.15234375" customWidth="1"/>
  </cols>
  <sheetData>
    <row r="1" spans="1:10" s="7" customFormat="1" ht="24.45" x14ac:dyDescent="0.35">
      <c r="A1" s="227" t="s">
        <v>32</v>
      </c>
      <c r="B1" s="228"/>
      <c r="C1" s="228"/>
      <c r="D1" s="228"/>
      <c r="E1" s="228"/>
      <c r="F1" s="228"/>
      <c r="G1" s="228"/>
      <c r="H1" s="228"/>
      <c r="I1" s="229"/>
      <c r="J1" s="6"/>
    </row>
    <row r="2" spans="1:10" s="7" customFormat="1" ht="18" customHeight="1" x14ac:dyDescent="0.35">
      <c r="A2" s="217" t="s">
        <v>110</v>
      </c>
      <c r="B2" s="218"/>
      <c r="C2" s="218"/>
      <c r="D2" s="218"/>
      <c r="E2" s="218"/>
      <c r="F2" s="218"/>
      <c r="G2" s="218"/>
      <c r="H2" s="218"/>
      <c r="I2" s="219"/>
      <c r="J2" s="6"/>
    </row>
    <row r="3" spans="1:10" s="7" customFormat="1" ht="16.5" customHeight="1" x14ac:dyDescent="0.35">
      <c r="A3" s="220" t="s">
        <v>51</v>
      </c>
      <c r="B3" s="221"/>
      <c r="C3" s="221"/>
      <c r="D3" s="221"/>
      <c r="E3" s="221"/>
      <c r="F3" s="221"/>
      <c r="G3" s="221"/>
      <c r="H3" s="221"/>
      <c r="I3" s="222"/>
      <c r="J3" s="6"/>
    </row>
    <row r="4" spans="1:10" s="7" customFormat="1" ht="15" customHeight="1" x14ac:dyDescent="0.35">
      <c r="A4" s="223" t="s">
        <v>52</v>
      </c>
      <c r="B4" s="224"/>
      <c r="C4" s="224"/>
      <c r="D4" s="224"/>
      <c r="E4" s="224"/>
      <c r="F4" s="224"/>
      <c r="G4" s="224"/>
      <c r="H4" s="224"/>
      <c r="I4" s="225"/>
      <c r="J4" s="6"/>
    </row>
    <row r="5" spans="1:10" s="7" customFormat="1" ht="14.6" x14ac:dyDescent="0.35">
      <c r="A5" s="230"/>
      <c r="B5" s="230"/>
      <c r="C5" s="230"/>
      <c r="D5" s="230"/>
      <c r="E5" s="230"/>
      <c r="F5" s="230"/>
      <c r="G5" s="230"/>
      <c r="H5" s="230"/>
      <c r="I5" s="230"/>
      <c r="J5" s="6"/>
    </row>
    <row r="6" spans="1:10" s="7" customFormat="1" ht="83.25" customHeight="1" x14ac:dyDescent="0.25">
      <c r="A6" s="231" t="s">
        <v>24</v>
      </c>
      <c r="B6" s="231"/>
      <c r="C6" s="231"/>
      <c r="D6" s="231"/>
      <c r="E6" s="231"/>
      <c r="F6" s="231"/>
      <c r="G6" s="231"/>
      <c r="H6" s="231"/>
      <c r="I6" s="231"/>
      <c r="J6" s="8"/>
    </row>
    <row r="7" spans="1:10" s="7" customFormat="1" ht="14.6" x14ac:dyDescent="0.35">
      <c r="A7" s="226"/>
      <c r="B7" s="226"/>
      <c r="C7" s="226"/>
      <c r="D7" s="226"/>
      <c r="E7" s="226"/>
      <c r="F7" s="226"/>
      <c r="G7" s="226"/>
      <c r="H7" s="226"/>
      <c r="I7" s="226"/>
      <c r="J7" s="6"/>
    </row>
    <row r="8" spans="1:10" s="21" customFormat="1" ht="9.9" x14ac:dyDescent="0.3">
      <c r="A8" s="39" t="s">
        <v>0</v>
      </c>
      <c r="B8" s="39" t="s">
        <v>1</v>
      </c>
      <c r="C8" s="36" t="s">
        <v>4</v>
      </c>
      <c r="D8" s="36" t="s">
        <v>2</v>
      </c>
      <c r="E8" s="36" t="s">
        <v>3</v>
      </c>
      <c r="F8" s="37" t="s">
        <v>5</v>
      </c>
      <c r="G8" s="38" t="s">
        <v>6</v>
      </c>
      <c r="H8" s="39" t="s">
        <v>7</v>
      </c>
      <c r="I8" s="39"/>
      <c r="J8" s="20"/>
    </row>
    <row r="9" spans="1:10" s="21" customFormat="1" ht="9.9" x14ac:dyDescent="0.3">
      <c r="A9" s="43"/>
      <c r="B9" s="43"/>
      <c r="C9" s="40"/>
      <c r="D9" s="40"/>
      <c r="E9" s="40"/>
      <c r="F9" s="41"/>
      <c r="G9" s="42"/>
      <c r="H9" s="43"/>
      <c r="I9" s="43"/>
      <c r="J9" s="20"/>
    </row>
    <row r="10" spans="1:10" s="31" customFormat="1" ht="66" customHeight="1" x14ac:dyDescent="0.35">
      <c r="A10" s="35" t="s">
        <v>23</v>
      </c>
      <c r="B10" s="63" t="s">
        <v>100</v>
      </c>
      <c r="C10" s="44">
        <v>2.6</v>
      </c>
      <c r="D10" s="44">
        <v>0.09</v>
      </c>
      <c r="E10" s="44">
        <v>3.6</v>
      </c>
      <c r="F10" s="45">
        <v>16</v>
      </c>
      <c r="G10" s="46">
        <f>PRODUCT(C10,D10,E10,F10)</f>
        <v>13.478399999999999</v>
      </c>
      <c r="H10" s="47"/>
      <c r="I10" s="64"/>
      <c r="J10" s="30"/>
    </row>
    <row r="11" spans="1:10" s="31" customFormat="1" ht="57" customHeight="1" x14ac:dyDescent="0.35">
      <c r="A11" s="35" t="s">
        <v>101</v>
      </c>
      <c r="B11" s="63" t="s">
        <v>108</v>
      </c>
      <c r="C11" s="180">
        <v>0.15</v>
      </c>
      <c r="D11" s="180">
        <v>0.25</v>
      </c>
      <c r="E11" s="180">
        <v>10.5</v>
      </c>
      <c r="F11" s="181">
        <v>1</v>
      </c>
      <c r="G11" s="182">
        <v>4.2</v>
      </c>
      <c r="H11" s="47"/>
      <c r="I11" s="64"/>
      <c r="J11" s="30"/>
    </row>
    <row r="12" spans="1:10" s="7" customFormat="1" ht="15" x14ac:dyDescent="0.35">
      <c r="A12" s="65"/>
      <c r="B12" s="66"/>
      <c r="C12" s="48"/>
      <c r="D12" s="48"/>
      <c r="E12" s="48"/>
      <c r="F12" s="49"/>
      <c r="G12" s="50"/>
      <c r="H12" s="51"/>
      <c r="I12" s="67"/>
      <c r="J12" s="11"/>
    </row>
    <row r="13" spans="1:10" s="7" customFormat="1" ht="12.45" x14ac:dyDescent="0.25">
      <c r="A13" s="77"/>
      <c r="B13" s="78" t="s">
        <v>8</v>
      </c>
      <c r="C13" s="79"/>
      <c r="D13" s="79"/>
      <c r="E13" s="79"/>
      <c r="F13" s="80"/>
      <c r="G13" s="81">
        <f>SUM(G10:G12)</f>
        <v>17.6784</v>
      </c>
      <c r="H13" s="83" t="s">
        <v>6</v>
      </c>
      <c r="I13" s="82"/>
      <c r="J13" s="32"/>
    </row>
    <row r="14" spans="1:10" s="7" customFormat="1" ht="15" x14ac:dyDescent="0.35">
      <c r="A14" s="65"/>
      <c r="B14" s="66"/>
      <c r="C14" s="48"/>
      <c r="D14" s="48"/>
      <c r="E14" s="48"/>
      <c r="F14" s="49"/>
      <c r="G14" s="50"/>
      <c r="H14" s="51"/>
      <c r="I14" s="67"/>
      <c r="J14" s="11"/>
    </row>
    <row r="15" spans="1:10" s="7" customFormat="1" ht="15" x14ac:dyDescent="0.35">
      <c r="A15" s="65"/>
      <c r="B15" s="66"/>
      <c r="C15" s="48"/>
      <c r="D15" s="48"/>
      <c r="E15" s="48"/>
      <c r="F15" s="49"/>
      <c r="G15" s="50"/>
      <c r="H15" s="51"/>
      <c r="I15" s="67"/>
      <c r="J15" s="11"/>
    </row>
    <row r="16" spans="1:10" s="7" customFormat="1" ht="15" x14ac:dyDescent="0.35">
      <c r="A16" s="65"/>
      <c r="B16" s="66"/>
      <c r="C16" s="48"/>
      <c r="D16" s="48"/>
      <c r="E16" s="48"/>
      <c r="F16" s="49"/>
      <c r="G16" s="50"/>
      <c r="H16" s="51"/>
      <c r="I16" s="67"/>
      <c r="J16" s="11"/>
    </row>
    <row r="17" spans="1:10" s="7" customFormat="1" ht="15" x14ac:dyDescent="0.35">
      <c r="A17" s="65"/>
      <c r="B17" s="66"/>
      <c r="C17" s="48"/>
      <c r="D17" s="48"/>
      <c r="E17" s="48"/>
      <c r="F17" s="49"/>
      <c r="G17" s="50"/>
      <c r="H17" s="51"/>
      <c r="I17" s="67"/>
      <c r="J17" s="11"/>
    </row>
    <row r="18" spans="1:10" s="7" customFormat="1" ht="15" x14ac:dyDescent="0.35">
      <c r="A18" s="65"/>
      <c r="B18" s="66"/>
      <c r="C18" s="48"/>
      <c r="D18" s="48"/>
      <c r="E18" s="48"/>
      <c r="F18" s="49"/>
      <c r="G18" s="50"/>
      <c r="H18" s="51"/>
      <c r="I18" s="67"/>
      <c r="J18" s="11"/>
    </row>
    <row r="19" spans="1:10" s="7" customFormat="1" ht="15" x14ac:dyDescent="0.35">
      <c r="A19" s="65"/>
      <c r="B19" s="66"/>
      <c r="C19" s="48"/>
      <c r="D19" s="48"/>
      <c r="E19" s="48"/>
      <c r="F19" s="49"/>
      <c r="G19" s="50"/>
      <c r="H19" s="51"/>
      <c r="I19" s="67"/>
      <c r="J19" s="11"/>
    </row>
    <row r="20" spans="1:10" s="7" customFormat="1" ht="15" x14ac:dyDescent="0.35">
      <c r="A20" s="65"/>
      <c r="B20" s="66"/>
      <c r="C20" s="48"/>
      <c r="D20" s="48"/>
      <c r="E20" s="48"/>
      <c r="F20" s="49"/>
      <c r="G20" s="50"/>
      <c r="H20" s="51"/>
      <c r="I20" s="67"/>
      <c r="J20" s="11"/>
    </row>
    <row r="21" spans="1:10" s="7" customFormat="1" ht="15" x14ac:dyDescent="0.35">
      <c r="A21" s="65"/>
      <c r="B21" s="66"/>
      <c r="C21" s="48"/>
      <c r="D21" s="48"/>
      <c r="E21" s="48"/>
      <c r="F21" s="49"/>
      <c r="G21" s="50"/>
      <c r="H21" s="51"/>
      <c r="I21" s="67"/>
      <c r="J21" s="11"/>
    </row>
    <row r="22" spans="1:10" s="7" customFormat="1" ht="15" x14ac:dyDescent="0.35">
      <c r="A22" s="65"/>
      <c r="B22" s="66"/>
      <c r="C22" s="48"/>
      <c r="D22" s="48"/>
      <c r="E22" s="48"/>
      <c r="F22" s="49"/>
      <c r="G22" s="50"/>
      <c r="H22" s="51"/>
      <c r="I22" s="67"/>
      <c r="J22" s="11"/>
    </row>
    <row r="23" spans="1:10" s="7" customFormat="1" ht="15" x14ac:dyDescent="0.35">
      <c r="A23" s="65"/>
      <c r="B23" s="66"/>
      <c r="C23" s="48"/>
      <c r="D23" s="48"/>
      <c r="E23" s="48"/>
      <c r="F23" s="49"/>
      <c r="G23" s="50"/>
      <c r="H23" s="51"/>
      <c r="I23" s="67"/>
      <c r="J23" s="11"/>
    </row>
    <row r="24" spans="1:10" s="7" customFormat="1" ht="15" x14ac:dyDescent="0.35">
      <c r="A24" s="65"/>
      <c r="B24" s="66"/>
      <c r="C24" s="48"/>
      <c r="D24" s="48"/>
      <c r="E24" s="48"/>
      <c r="F24" s="49"/>
      <c r="G24" s="50"/>
      <c r="H24" s="51"/>
      <c r="I24" s="67"/>
      <c r="J24" s="11"/>
    </row>
    <row r="25" spans="1:10" s="7" customFormat="1" ht="15" x14ac:dyDescent="0.35">
      <c r="A25" s="65"/>
      <c r="B25" s="66"/>
      <c r="C25" s="48"/>
      <c r="D25" s="48"/>
      <c r="E25" s="48"/>
      <c r="F25" s="49"/>
      <c r="G25" s="50"/>
      <c r="H25" s="51"/>
      <c r="I25" s="67"/>
      <c r="J25" s="11"/>
    </row>
    <row r="26" spans="1:10" s="7" customFormat="1" ht="15" x14ac:dyDescent="0.35">
      <c r="A26" s="65"/>
      <c r="B26" s="66"/>
      <c r="C26" s="48"/>
      <c r="D26" s="48"/>
      <c r="E26" s="48"/>
      <c r="F26" s="49"/>
      <c r="G26" s="50"/>
      <c r="H26" s="51"/>
      <c r="I26" s="67"/>
      <c r="J26" s="11"/>
    </row>
    <row r="27" spans="1:10" s="7" customFormat="1" ht="15" x14ac:dyDescent="0.35">
      <c r="A27" s="65"/>
      <c r="B27" s="66"/>
      <c r="C27" s="48"/>
      <c r="D27" s="48"/>
      <c r="E27" s="48"/>
      <c r="F27" s="49"/>
      <c r="G27" s="50"/>
      <c r="H27" s="51"/>
      <c r="I27" s="67"/>
      <c r="J27" s="11"/>
    </row>
    <row r="28" spans="1:10" s="7" customFormat="1" ht="16.399999999999999" customHeight="1" x14ac:dyDescent="0.25">
      <c r="A28" s="68"/>
      <c r="B28" s="69"/>
      <c r="C28" s="52"/>
      <c r="D28" s="52"/>
      <c r="E28" s="52"/>
      <c r="F28" s="53"/>
      <c r="G28" s="54"/>
      <c r="H28" s="55"/>
      <c r="I28" s="55"/>
    </row>
    <row r="29" spans="1:10" s="7" customFormat="1" ht="16.399999999999999" customHeight="1" x14ac:dyDescent="0.25">
      <c r="A29" s="70"/>
      <c r="B29" s="69"/>
      <c r="C29" s="52"/>
      <c r="D29" s="52"/>
      <c r="E29" s="52"/>
      <c r="F29" s="53"/>
      <c r="G29" s="54"/>
      <c r="H29" s="55"/>
      <c r="I29" s="55"/>
    </row>
    <row r="30" spans="1:10" s="7" customFormat="1" ht="16.399999999999999" customHeight="1" x14ac:dyDescent="0.25">
      <c r="A30" s="70"/>
      <c r="B30" s="69"/>
      <c r="C30" s="52"/>
      <c r="D30" s="52"/>
      <c r="E30" s="52"/>
      <c r="F30" s="53"/>
      <c r="G30" s="54"/>
      <c r="H30" s="55"/>
      <c r="I30" s="55"/>
    </row>
    <row r="31" spans="1:10" s="7" customFormat="1" ht="16.5" customHeight="1" x14ac:dyDescent="0.25">
      <c r="A31" s="67"/>
      <c r="B31" s="69"/>
      <c r="C31" s="52"/>
      <c r="D31" s="52"/>
      <c r="E31" s="52"/>
      <c r="F31" s="53"/>
      <c r="G31" s="54"/>
      <c r="H31" s="55"/>
      <c r="I31" s="55"/>
    </row>
    <row r="32" spans="1:10" x14ac:dyDescent="0.35">
      <c r="A32" s="71"/>
      <c r="B32" s="72"/>
      <c r="C32" s="56"/>
      <c r="D32" s="56"/>
      <c r="E32" s="56"/>
      <c r="F32" s="57"/>
      <c r="G32" s="58"/>
      <c r="I32" s="72"/>
    </row>
    <row r="33" spans="1:9" x14ac:dyDescent="0.35">
      <c r="A33" s="71"/>
      <c r="B33" s="72"/>
      <c r="C33" s="56"/>
      <c r="D33" s="56"/>
      <c r="E33" s="56"/>
      <c r="F33" s="57"/>
      <c r="G33" s="58"/>
      <c r="I33" s="72"/>
    </row>
    <row r="34" spans="1:9" x14ac:dyDescent="0.35">
      <c r="A34" s="71"/>
      <c r="B34" s="72"/>
      <c r="C34" s="56"/>
      <c r="D34" s="56"/>
      <c r="E34" s="56"/>
      <c r="F34" s="57"/>
      <c r="G34" s="58"/>
      <c r="I34" s="72"/>
    </row>
    <row r="35" spans="1:9" x14ac:dyDescent="0.35">
      <c r="A35" s="71"/>
      <c r="B35" s="72"/>
      <c r="C35" s="56"/>
      <c r="D35" s="56"/>
      <c r="E35" s="56"/>
      <c r="F35" s="57"/>
      <c r="G35" s="58"/>
      <c r="I35" s="72"/>
    </row>
    <row r="36" spans="1:9" x14ac:dyDescent="0.35">
      <c r="A36" s="71"/>
      <c r="B36" s="72"/>
      <c r="C36" s="56"/>
      <c r="D36" s="56"/>
      <c r="E36" s="56"/>
      <c r="F36" s="57"/>
      <c r="G36" s="58"/>
      <c r="I36" s="72"/>
    </row>
    <row r="37" spans="1:9" x14ac:dyDescent="0.35">
      <c r="A37" s="71"/>
      <c r="B37" s="72"/>
      <c r="C37" s="56"/>
      <c r="D37" s="56"/>
      <c r="E37" s="56"/>
      <c r="F37" s="57"/>
      <c r="G37" s="58"/>
      <c r="I37" s="72"/>
    </row>
    <row r="38" spans="1:9" x14ac:dyDescent="0.35">
      <c r="A38" s="71"/>
      <c r="B38" s="72"/>
      <c r="C38" s="56"/>
      <c r="D38" s="56"/>
      <c r="E38" s="56"/>
      <c r="F38" s="57"/>
      <c r="G38" s="58"/>
      <c r="I38" s="72"/>
    </row>
    <row r="39" spans="1:9" s="2" customFormat="1" x14ac:dyDescent="0.35">
      <c r="A39" s="71"/>
      <c r="B39" s="72"/>
      <c r="C39" s="56"/>
      <c r="D39" s="56"/>
      <c r="E39" s="56"/>
      <c r="F39" s="57"/>
      <c r="G39" s="58"/>
      <c r="H39" s="59"/>
      <c r="I39" s="72"/>
    </row>
    <row r="40" spans="1:9" s="2" customFormat="1" x14ac:dyDescent="0.35">
      <c r="A40" s="71"/>
      <c r="B40" s="72"/>
      <c r="C40" s="56"/>
      <c r="D40" s="56"/>
      <c r="E40" s="56"/>
      <c r="F40" s="57"/>
      <c r="G40" s="58"/>
      <c r="H40" s="59"/>
      <c r="I40" s="72"/>
    </row>
    <row r="41" spans="1:9" s="2" customFormat="1" x14ac:dyDescent="0.35">
      <c r="A41" s="71"/>
      <c r="B41" s="72"/>
      <c r="C41" s="56"/>
      <c r="D41" s="56"/>
      <c r="E41" s="56"/>
      <c r="F41" s="57"/>
      <c r="G41" s="58"/>
      <c r="H41" s="59"/>
      <c r="I41" s="72"/>
    </row>
    <row r="42" spans="1:9" s="2" customFormat="1" x14ac:dyDescent="0.35">
      <c r="A42" s="71"/>
      <c r="B42" s="72"/>
      <c r="C42" s="56"/>
      <c r="D42" s="56"/>
      <c r="E42" s="56"/>
      <c r="F42" s="57"/>
      <c r="G42" s="58"/>
      <c r="H42" s="59"/>
      <c r="I42" s="72"/>
    </row>
    <row r="43" spans="1:9" s="2" customFormat="1" x14ac:dyDescent="0.35">
      <c r="A43" s="71"/>
      <c r="B43" s="72"/>
      <c r="C43" s="56"/>
      <c r="D43" s="56"/>
      <c r="E43" s="56"/>
      <c r="F43" s="57"/>
      <c r="G43" s="58"/>
      <c r="H43" s="59"/>
      <c r="I43" s="72"/>
    </row>
    <row r="44" spans="1:9" s="2" customFormat="1" x14ac:dyDescent="0.35">
      <c r="A44" s="71"/>
      <c r="B44" s="72"/>
      <c r="C44" s="56"/>
      <c r="D44" s="56"/>
      <c r="E44" s="56"/>
      <c r="F44" s="57"/>
      <c r="G44" s="58"/>
      <c r="H44" s="59"/>
      <c r="I44" s="72"/>
    </row>
    <row r="45" spans="1:9" s="2" customFormat="1" x14ac:dyDescent="0.35">
      <c r="A45" s="71"/>
      <c r="B45" s="72"/>
      <c r="C45" s="56"/>
      <c r="D45" s="56"/>
      <c r="E45" s="56"/>
      <c r="F45" s="57"/>
      <c r="G45" s="58"/>
      <c r="H45" s="59"/>
      <c r="I45" s="72"/>
    </row>
    <row r="46" spans="1:9" s="2" customFormat="1" x14ac:dyDescent="0.35">
      <c r="A46" s="71"/>
      <c r="B46" s="72"/>
      <c r="C46" s="56"/>
      <c r="D46" s="56"/>
      <c r="E46" s="56"/>
      <c r="F46" s="57"/>
      <c r="G46" s="58"/>
      <c r="H46" s="59"/>
      <c r="I46" s="72"/>
    </row>
    <row r="47" spans="1:9" s="2" customFormat="1" x14ac:dyDescent="0.35">
      <c r="A47" s="71"/>
      <c r="B47" s="72"/>
      <c r="C47" s="56"/>
      <c r="D47" s="56"/>
      <c r="E47" s="56"/>
      <c r="F47" s="57"/>
      <c r="G47" s="58"/>
      <c r="H47" s="59"/>
      <c r="I47" s="72"/>
    </row>
    <row r="48" spans="1:9" s="2" customFormat="1" x14ac:dyDescent="0.35">
      <c r="A48" s="71"/>
      <c r="B48" s="72"/>
      <c r="C48" s="56"/>
      <c r="D48" s="56"/>
      <c r="E48" s="56"/>
      <c r="F48" s="57"/>
      <c r="G48" s="58"/>
      <c r="H48" s="59"/>
      <c r="I48" s="72"/>
    </row>
    <row r="49" spans="1:9" s="2" customFormat="1" x14ac:dyDescent="0.35">
      <c r="A49" s="71"/>
      <c r="B49" s="72"/>
      <c r="C49" s="56"/>
      <c r="D49" s="56"/>
      <c r="E49" s="56"/>
      <c r="F49" s="57"/>
      <c r="G49" s="58"/>
      <c r="H49" s="59"/>
      <c r="I49" s="72"/>
    </row>
    <row r="50" spans="1:9" s="2" customFormat="1" x14ac:dyDescent="0.35">
      <c r="A50" s="71"/>
      <c r="B50" s="72"/>
      <c r="C50" s="56"/>
      <c r="D50" s="56"/>
      <c r="E50" s="56"/>
      <c r="F50" s="57"/>
      <c r="G50" s="58"/>
      <c r="H50" s="59"/>
      <c r="I50" s="72"/>
    </row>
    <row r="51" spans="1:9" s="2" customFormat="1" x14ac:dyDescent="0.35">
      <c r="A51" s="71"/>
      <c r="B51" s="72"/>
      <c r="C51" s="56"/>
      <c r="D51" s="56"/>
      <c r="E51" s="56"/>
      <c r="F51" s="57"/>
      <c r="G51" s="58"/>
      <c r="H51" s="59"/>
      <c r="I51" s="72"/>
    </row>
    <row r="52" spans="1:9" s="2" customFormat="1" x14ac:dyDescent="0.35">
      <c r="A52" s="71"/>
      <c r="B52" s="72"/>
      <c r="C52" s="56"/>
      <c r="D52" s="56"/>
      <c r="E52" s="56"/>
      <c r="F52" s="57"/>
      <c r="G52" s="58"/>
      <c r="H52" s="59"/>
      <c r="I52" s="72"/>
    </row>
    <row r="53" spans="1:9" s="2" customFormat="1" x14ac:dyDescent="0.35">
      <c r="A53" s="71"/>
      <c r="B53" s="72"/>
      <c r="C53" s="56"/>
      <c r="D53" s="56"/>
      <c r="E53" s="56"/>
      <c r="F53" s="57"/>
      <c r="G53" s="58"/>
      <c r="H53" s="59"/>
      <c r="I53" s="72"/>
    </row>
    <row r="54" spans="1:9" s="2" customFormat="1" x14ac:dyDescent="0.35">
      <c r="A54" s="71"/>
      <c r="B54" s="72"/>
      <c r="C54" s="56"/>
      <c r="D54" s="56"/>
      <c r="E54" s="56"/>
      <c r="F54" s="57"/>
      <c r="G54" s="58"/>
      <c r="H54" s="59"/>
      <c r="I54" s="72"/>
    </row>
    <row r="55" spans="1:9" s="2" customFormat="1" x14ac:dyDescent="0.35">
      <c r="A55" s="71"/>
      <c r="B55" s="72"/>
      <c r="C55" s="56"/>
      <c r="D55" s="56"/>
      <c r="E55" s="56"/>
      <c r="F55" s="57"/>
      <c r="G55" s="58"/>
      <c r="H55" s="59"/>
      <c r="I55" s="72"/>
    </row>
    <row r="56" spans="1:9" s="2" customFormat="1" x14ac:dyDescent="0.35">
      <c r="A56" s="71"/>
      <c r="B56" s="72"/>
      <c r="C56" s="56"/>
      <c r="D56" s="56"/>
      <c r="E56" s="56"/>
      <c r="F56" s="57"/>
      <c r="G56" s="58"/>
      <c r="H56" s="59"/>
      <c r="I56" s="72"/>
    </row>
    <row r="57" spans="1:9" s="2" customFormat="1" x14ac:dyDescent="0.35">
      <c r="A57" s="71"/>
      <c r="B57" s="72"/>
      <c r="C57" s="56"/>
      <c r="D57" s="56"/>
      <c r="E57" s="56"/>
      <c r="F57" s="57"/>
      <c r="G57" s="58"/>
      <c r="H57" s="59"/>
      <c r="I57" s="72"/>
    </row>
    <row r="58" spans="1:9" s="2" customFormat="1" x14ac:dyDescent="0.35">
      <c r="A58" s="71"/>
      <c r="B58" s="72"/>
      <c r="C58" s="56"/>
      <c r="D58" s="56"/>
      <c r="E58" s="56"/>
      <c r="F58" s="57"/>
      <c r="G58" s="58"/>
      <c r="H58" s="59"/>
      <c r="I58" s="72"/>
    </row>
    <row r="59" spans="1:9" s="2" customFormat="1" x14ac:dyDescent="0.35">
      <c r="A59" s="71"/>
      <c r="B59" s="72"/>
      <c r="C59" s="56"/>
      <c r="D59" s="56"/>
      <c r="E59" s="56"/>
      <c r="F59" s="57"/>
      <c r="G59" s="58"/>
      <c r="H59" s="59"/>
      <c r="I59" s="72"/>
    </row>
    <row r="60" spans="1:9" s="2" customFormat="1" x14ac:dyDescent="0.35">
      <c r="A60" s="71"/>
      <c r="B60" s="72"/>
      <c r="C60" s="56"/>
      <c r="D60" s="56"/>
      <c r="E60" s="56"/>
      <c r="F60" s="57"/>
      <c r="G60" s="58"/>
      <c r="H60" s="59"/>
      <c r="I60" s="72"/>
    </row>
    <row r="61" spans="1:9" s="2" customFormat="1" x14ac:dyDescent="0.35">
      <c r="A61" s="71"/>
      <c r="B61" s="72"/>
      <c r="C61" s="56"/>
      <c r="D61" s="56"/>
      <c r="E61" s="56"/>
      <c r="F61" s="57"/>
      <c r="G61" s="58"/>
      <c r="H61" s="59"/>
      <c r="I61" s="72"/>
    </row>
    <row r="62" spans="1:9" s="2" customFormat="1" x14ac:dyDescent="0.35">
      <c r="A62" s="71"/>
      <c r="B62" s="72"/>
      <c r="C62" s="56"/>
      <c r="D62" s="56"/>
      <c r="E62" s="56"/>
      <c r="F62" s="57"/>
      <c r="G62" s="58"/>
      <c r="H62" s="59"/>
      <c r="I62" s="72"/>
    </row>
    <row r="63" spans="1:9" s="2" customFormat="1" x14ac:dyDescent="0.35">
      <c r="A63" s="71"/>
      <c r="B63" s="72"/>
      <c r="C63" s="56"/>
      <c r="D63" s="56"/>
      <c r="E63" s="56"/>
      <c r="F63" s="57"/>
      <c r="G63" s="58"/>
      <c r="H63" s="59"/>
      <c r="I63" s="72"/>
    </row>
    <row r="64" spans="1:9" s="2" customFormat="1" x14ac:dyDescent="0.35">
      <c r="A64" s="71"/>
      <c r="B64" s="72"/>
      <c r="C64" s="56"/>
      <c r="D64" s="56"/>
      <c r="E64" s="56"/>
      <c r="F64" s="57"/>
      <c r="G64" s="58"/>
      <c r="H64" s="59"/>
      <c r="I64" s="72"/>
    </row>
    <row r="65" spans="1:9" s="2" customFormat="1" x14ac:dyDescent="0.35">
      <c r="A65" s="71"/>
      <c r="B65" s="72"/>
      <c r="C65" s="56"/>
      <c r="D65" s="56"/>
      <c r="E65" s="56"/>
      <c r="F65" s="57"/>
      <c r="G65" s="58"/>
      <c r="H65" s="59"/>
      <c r="I65" s="72"/>
    </row>
    <row r="66" spans="1:9" s="2" customFormat="1" x14ac:dyDescent="0.35">
      <c r="A66" s="71"/>
      <c r="B66" s="72"/>
      <c r="C66" s="56"/>
      <c r="D66" s="56"/>
      <c r="E66" s="56"/>
      <c r="F66" s="57"/>
      <c r="G66" s="58"/>
      <c r="H66" s="59"/>
      <c r="I66" s="72"/>
    </row>
    <row r="67" spans="1:9" s="2" customFormat="1" x14ac:dyDescent="0.35">
      <c r="A67" s="71"/>
      <c r="B67" s="72"/>
      <c r="C67" s="56"/>
      <c r="D67" s="56"/>
      <c r="E67" s="56"/>
      <c r="F67" s="57"/>
      <c r="G67" s="58"/>
      <c r="H67" s="59"/>
      <c r="I67" s="72"/>
    </row>
    <row r="68" spans="1:9" s="2" customFormat="1" x14ac:dyDescent="0.35">
      <c r="A68" s="71"/>
      <c r="B68" s="72"/>
      <c r="C68" s="56"/>
      <c r="D68" s="56"/>
      <c r="E68" s="56"/>
      <c r="F68" s="57"/>
      <c r="G68" s="58"/>
      <c r="H68" s="59"/>
      <c r="I68" s="72"/>
    </row>
    <row r="69" spans="1:9" s="2" customFormat="1" x14ac:dyDescent="0.35">
      <c r="A69" s="71"/>
      <c r="B69" s="72"/>
      <c r="C69" s="56"/>
      <c r="D69" s="56"/>
      <c r="E69" s="56"/>
      <c r="F69" s="57"/>
      <c r="G69" s="58"/>
      <c r="H69" s="59"/>
      <c r="I69" s="72"/>
    </row>
    <row r="70" spans="1:9" s="2" customFormat="1" x14ac:dyDescent="0.35">
      <c r="A70" s="71"/>
      <c r="B70" s="72"/>
      <c r="C70" s="56"/>
      <c r="D70" s="56"/>
      <c r="E70" s="56"/>
      <c r="F70" s="57"/>
      <c r="G70" s="58"/>
      <c r="H70" s="59"/>
      <c r="I70" s="72"/>
    </row>
    <row r="71" spans="1:9" s="2" customFormat="1" x14ac:dyDescent="0.35">
      <c r="A71" s="71"/>
      <c r="B71" s="72"/>
      <c r="C71" s="56"/>
      <c r="D71" s="56"/>
      <c r="E71" s="56"/>
      <c r="F71" s="57"/>
      <c r="G71" s="58"/>
      <c r="H71" s="59"/>
      <c r="I71" s="72"/>
    </row>
    <row r="72" spans="1:9" s="2" customFormat="1" x14ac:dyDescent="0.35">
      <c r="A72" s="71"/>
      <c r="B72" s="72"/>
      <c r="C72" s="56"/>
      <c r="D72" s="56"/>
      <c r="E72" s="56"/>
      <c r="F72" s="57"/>
      <c r="G72" s="58"/>
      <c r="H72" s="59"/>
      <c r="I72" s="72"/>
    </row>
    <row r="73" spans="1:9" s="2" customFormat="1" x14ac:dyDescent="0.35">
      <c r="A73" s="71"/>
      <c r="B73" s="72"/>
      <c r="C73" s="56"/>
      <c r="D73" s="56"/>
      <c r="E73" s="56"/>
      <c r="F73" s="57"/>
      <c r="G73" s="58"/>
      <c r="H73" s="59"/>
      <c r="I73" s="72"/>
    </row>
    <row r="74" spans="1:9" s="2" customFormat="1" x14ac:dyDescent="0.35">
      <c r="A74" s="71"/>
      <c r="B74" s="72"/>
      <c r="C74" s="56"/>
      <c r="D74" s="56"/>
      <c r="E74" s="56"/>
      <c r="F74" s="57"/>
      <c r="G74" s="58"/>
      <c r="H74" s="59"/>
      <c r="I74" s="72"/>
    </row>
    <row r="75" spans="1:9" s="2" customFormat="1" x14ac:dyDescent="0.35">
      <c r="A75" s="71"/>
      <c r="B75" s="72"/>
      <c r="C75" s="56"/>
      <c r="D75" s="56"/>
      <c r="E75" s="56"/>
      <c r="F75" s="57"/>
      <c r="G75" s="58"/>
      <c r="H75" s="59"/>
      <c r="I75" s="72"/>
    </row>
    <row r="76" spans="1:9" s="2" customFormat="1" x14ac:dyDescent="0.35">
      <c r="A76" s="71"/>
      <c r="B76" s="72"/>
      <c r="C76" s="56"/>
      <c r="D76" s="56"/>
      <c r="E76" s="56"/>
      <c r="F76" s="57"/>
      <c r="G76" s="58"/>
      <c r="H76" s="59"/>
      <c r="I76" s="72"/>
    </row>
    <row r="77" spans="1:9" s="2" customFormat="1" x14ac:dyDescent="0.35">
      <c r="A77" s="73"/>
      <c r="B77" s="72"/>
      <c r="C77" s="56"/>
      <c r="D77" s="56"/>
      <c r="E77" s="56"/>
      <c r="F77" s="57"/>
      <c r="G77" s="60"/>
      <c r="H77" s="59"/>
      <c r="I77" s="74"/>
    </row>
  </sheetData>
  <mergeCells count="7">
    <mergeCell ref="A7:I7"/>
    <mergeCell ref="A1:I1"/>
    <mergeCell ref="A2:I2"/>
    <mergeCell ref="A3:I3"/>
    <mergeCell ref="A4:I4"/>
    <mergeCell ref="A5:I5"/>
    <mergeCell ref="A6:I6"/>
  </mergeCells>
  <pageMargins left="0.38825757575757575" right="0.3958333333333333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TL</vt:lpstr>
      <vt:lpstr>KROV</vt:lpstr>
      <vt:lpstr>STROP</vt:lpstr>
      <vt:lpstr>ZÁM</vt:lpstr>
      <vt:lpstr>KONSTRUKCE TERASY</vt:lpstr>
      <vt:lpstr>TRUH</vt:lpstr>
      <vt:lpstr>ŽB</vt:lpstr>
    </vt:vector>
  </TitlesOfParts>
  <Company>BLOCK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Moll Miroslav Ing. arch.</dc:creator>
  <cp:lastModifiedBy>Halenčáková Monika  Ing.</cp:lastModifiedBy>
  <cp:lastPrinted>2020-10-05T12:52:11Z</cp:lastPrinted>
  <dcterms:created xsi:type="dcterms:W3CDTF">2012-07-18T06:04:39Z</dcterms:created>
  <dcterms:modified xsi:type="dcterms:W3CDTF">2020-10-05T13:05:25Z</dcterms:modified>
</cp:coreProperties>
</file>